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\Documents\Examples\Ch07\"/>
    </mc:Choice>
  </mc:AlternateContent>
  <bookViews>
    <workbookView xWindow="0" yWindow="0" windowWidth="12435" windowHeight="4680" activeTab="2"/>
  </bookViews>
  <sheets>
    <sheet name="ANSI Character Set" sheetId="1" r:id="rId1"/>
    <sheet name="ANSI Character Set (Auto)" sheetId="2" r:id="rId2"/>
    <sheet name="Letter Series" sheetId="3" r:id="rId3"/>
    <sheet name="TRIM()" sheetId="5" r:id="rId4"/>
    <sheet name="CLEAN()" sheetId="6" r:id="rId5"/>
    <sheet name="REPT() - Padding" sheetId="8" r:id="rId6"/>
    <sheet name="REPT() - Text Histogram" sheetId="9" r:id="rId7"/>
    <sheet name="REPT() - Text Bar Chart" sheetId="7" r:id="rId8"/>
    <sheet name="Sentence Case" sheetId="10" r:id="rId9"/>
    <sheet name="Account Numbers" sheetId="11" r:id="rId10"/>
    <sheet name="Extracting Names" sheetId="12" r:id="rId11"/>
    <sheet name="Extracting Three Names" sheetId="13" r:id="rId12"/>
    <sheet name="Account Numbers (2)" sheetId="14" r:id="rId13"/>
    <sheet name="Removing Line Feeds" sheetId="15" r:id="rId14"/>
  </sheets>
  <calcPr calcId="162913"/>
</workbook>
</file>

<file path=xl/calcChain.xml><?xml version="1.0" encoding="utf-8"?>
<calcChain xmlns="http://schemas.openxmlformats.org/spreadsheetml/2006/main">
  <c r="C12" i="3" l="1"/>
  <c r="D12" i="3"/>
  <c r="E12" i="3"/>
  <c r="F12" i="3"/>
  <c r="G12" i="3"/>
  <c r="H12" i="3"/>
  <c r="I12" i="3"/>
  <c r="J12" i="3"/>
  <c r="B12" i="3"/>
  <c r="A13" i="3"/>
  <c r="A14" i="3"/>
  <c r="A15" i="3"/>
  <c r="A16" i="3"/>
  <c r="A17" i="3"/>
  <c r="A18" i="3"/>
  <c r="A19" i="3"/>
  <c r="A20" i="3"/>
  <c r="A21" i="3"/>
  <c r="A12" i="3"/>
  <c r="C1" i="3"/>
  <c r="D1" i="3"/>
  <c r="E1" i="3"/>
  <c r="F1" i="3"/>
  <c r="G1" i="3"/>
  <c r="H1" i="3"/>
  <c r="I1" i="3"/>
  <c r="J1" i="3"/>
  <c r="B1" i="3"/>
  <c r="A2" i="3"/>
  <c r="A3" i="3"/>
  <c r="A4" i="3"/>
  <c r="A5" i="3"/>
  <c r="A6" i="3"/>
  <c r="A7" i="3"/>
  <c r="A8" i="3"/>
  <c r="A9" i="3"/>
  <c r="A10" i="3"/>
  <c r="A1" i="3"/>
  <c r="B3" i="15" l="1"/>
  <c r="B4" i="15"/>
  <c r="B2" i="15"/>
  <c r="B3" i="11"/>
  <c r="B4" i="11"/>
  <c r="B5" i="11"/>
  <c r="B6" i="11"/>
  <c r="B7" i="11"/>
  <c r="B8" i="11"/>
  <c r="B9" i="11"/>
  <c r="B10" i="11"/>
  <c r="B2" i="11"/>
  <c r="B4" i="14"/>
  <c r="B3" i="14"/>
  <c r="B2" i="14"/>
  <c r="B5" i="14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4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R2" i="1"/>
  <c r="R3" i="1"/>
  <c r="P7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P2" i="1"/>
  <c r="P3" i="1"/>
  <c r="P4" i="1"/>
  <c r="P5" i="1"/>
  <c r="P6" i="1"/>
  <c r="N10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N2" i="1"/>
  <c r="N3" i="1"/>
  <c r="N4" i="1"/>
  <c r="N5" i="1"/>
  <c r="N6" i="1"/>
  <c r="N7" i="1"/>
  <c r="N8" i="1"/>
  <c r="N9" i="1"/>
  <c r="L13" i="1"/>
  <c r="J17" i="1"/>
  <c r="J18" i="1"/>
  <c r="J19" i="1"/>
  <c r="J20" i="1"/>
  <c r="J21" i="1"/>
  <c r="J22" i="1"/>
  <c r="J23" i="1"/>
  <c r="J24" i="1"/>
  <c r="J25" i="1"/>
  <c r="J26" i="1"/>
  <c r="L2" i="1"/>
  <c r="L3" i="1"/>
  <c r="L4" i="1"/>
  <c r="L5" i="1"/>
  <c r="L6" i="1"/>
  <c r="L7" i="1"/>
  <c r="L8" i="1"/>
  <c r="L9" i="1"/>
  <c r="L10" i="1"/>
  <c r="L11" i="1"/>
  <c r="L12" i="1"/>
  <c r="J16" i="1"/>
  <c r="H20" i="1"/>
  <c r="H21" i="1"/>
  <c r="H22" i="1"/>
  <c r="H23" i="1"/>
  <c r="H24" i="1"/>
  <c r="H25" i="1"/>
  <c r="H26" i="1"/>
  <c r="J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H19" i="1"/>
  <c r="F22" i="1"/>
  <c r="F23" i="1"/>
  <c r="F24" i="1"/>
  <c r="F25" i="1"/>
  <c r="F26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F21" i="1"/>
  <c r="D24" i="1"/>
  <c r="D25" i="1"/>
  <c r="D26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D23" i="1"/>
  <c r="B26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B25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" i="1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" i="2"/>
  <c r="B3" i="6"/>
  <c r="B4" i="6"/>
  <c r="B2" i="6"/>
  <c r="C30" i="12"/>
  <c r="B30" i="12"/>
  <c r="D30" i="12"/>
  <c r="D3" i="12"/>
  <c r="D4" i="12"/>
  <c r="D5" i="12"/>
  <c r="D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2" i="12"/>
  <c r="B3" i="12"/>
  <c r="C3" i="12"/>
  <c r="B4" i="12"/>
  <c r="C4" i="12"/>
  <c r="B5" i="12"/>
  <c r="C5" i="12"/>
  <c r="B6" i="12"/>
  <c r="C6" i="12"/>
  <c r="B7" i="12"/>
  <c r="C7" i="12"/>
  <c r="B8" i="12"/>
  <c r="C8" i="12"/>
  <c r="B9" i="12"/>
  <c r="C9" i="12"/>
  <c r="B10" i="12"/>
  <c r="C10" i="12"/>
  <c r="B11" i="12"/>
  <c r="C11" i="12"/>
  <c r="B12" i="12"/>
  <c r="C12" i="12"/>
  <c r="B13" i="12"/>
  <c r="C13" i="12"/>
  <c r="B14" i="12"/>
  <c r="C14" i="12"/>
  <c r="B15" i="12"/>
  <c r="C15" i="12"/>
  <c r="B16" i="12"/>
  <c r="C16" i="12"/>
  <c r="B17" i="12"/>
  <c r="C17" i="12"/>
  <c r="B18" i="12"/>
  <c r="C18" i="12"/>
  <c r="B19" i="12"/>
  <c r="C19" i="12"/>
  <c r="B20" i="12"/>
  <c r="C20" i="12"/>
  <c r="B21" i="12"/>
  <c r="C21" i="12"/>
  <c r="B22" i="12"/>
  <c r="C22" i="12"/>
  <c r="B23" i="12"/>
  <c r="C23" i="12"/>
  <c r="B24" i="12"/>
  <c r="C24" i="12"/>
  <c r="B25" i="12"/>
  <c r="C25" i="12"/>
  <c r="B26" i="12"/>
  <c r="C26" i="12"/>
  <c r="B27" i="12"/>
  <c r="C27" i="12"/>
  <c r="B28" i="12"/>
  <c r="C28" i="12"/>
  <c r="B29" i="12"/>
  <c r="C29" i="12"/>
  <c r="C2" i="12"/>
  <c r="B2" i="12"/>
  <c r="C3" i="13"/>
  <c r="C4" i="13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2" i="13"/>
  <c r="D3" i="13"/>
  <c r="D4" i="13"/>
  <c r="D5" i="13"/>
  <c r="D6" i="13"/>
  <c r="D7" i="13"/>
  <c r="D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2" i="13"/>
  <c r="B29" i="13"/>
  <c r="B28" i="13"/>
  <c r="B27" i="13"/>
  <c r="B26" i="13"/>
  <c r="B25" i="13"/>
  <c r="B24" i="13"/>
  <c r="B23" i="13"/>
  <c r="B22" i="13"/>
  <c r="B21" i="13"/>
  <c r="B20" i="13"/>
  <c r="B19" i="13"/>
  <c r="B18" i="13"/>
  <c r="B17" i="13"/>
  <c r="B16" i="13"/>
  <c r="B15" i="13"/>
  <c r="B14" i="13"/>
  <c r="B13" i="13"/>
  <c r="B12" i="13"/>
  <c r="B11" i="13"/>
  <c r="B10" i="13"/>
  <c r="B9" i="13"/>
  <c r="B8" i="13"/>
  <c r="B7" i="13"/>
  <c r="B6" i="13"/>
  <c r="B5" i="13"/>
  <c r="B4" i="13"/>
  <c r="B3" i="13"/>
  <c r="B2" i="13"/>
  <c r="A2" i="8"/>
  <c r="A6" i="8"/>
  <c r="A5" i="8"/>
  <c r="A4" i="8"/>
  <c r="A3" i="8"/>
  <c r="C4" i="7"/>
  <c r="A31" i="7"/>
  <c r="C6" i="7"/>
  <c r="C7" i="7"/>
  <c r="C8" i="7"/>
  <c r="C10" i="7"/>
  <c r="C11" i="7"/>
  <c r="C12" i="7"/>
  <c r="C13" i="7"/>
  <c r="C14" i="7"/>
  <c r="C16" i="7"/>
  <c r="C5" i="7"/>
  <c r="C4" i="9"/>
  <c r="C5" i="9"/>
  <c r="C6" i="9"/>
  <c r="C7" i="9"/>
  <c r="C9" i="9"/>
  <c r="C10" i="9"/>
  <c r="C11" i="9"/>
  <c r="C12" i="9"/>
  <c r="A8" i="10"/>
  <c r="A5" i="10"/>
  <c r="A2" i="10"/>
  <c r="C3" i="5"/>
  <c r="D3" i="5"/>
  <c r="C4" i="5"/>
  <c r="D4" i="5"/>
  <c r="C5" i="5"/>
  <c r="D5" i="5"/>
  <c r="C6" i="5"/>
  <c r="D6" i="5"/>
  <c r="C7" i="5"/>
  <c r="D7" i="5"/>
  <c r="C2" i="5"/>
  <c r="D2" i="5"/>
  <c r="B3" i="5"/>
  <c r="B4" i="5"/>
  <c r="B5" i="5"/>
  <c r="B6" i="5"/>
  <c r="B7" i="5"/>
  <c r="B2" i="5"/>
</calcChain>
</file>

<file path=xl/sharedStrings.xml><?xml version="1.0" encoding="utf-8"?>
<sst xmlns="http://schemas.openxmlformats.org/spreadsheetml/2006/main" count="155" uniqueCount="114">
  <si>
    <t>Code</t>
  </si>
  <si>
    <t>CHAR()</t>
  </si>
  <si>
    <t>Original String</t>
  </si>
  <si>
    <t>Length</t>
  </si>
  <si>
    <t>Trimmed String</t>
  </si>
  <si>
    <t xml:space="preserve">    Maria Anders</t>
  </si>
  <si>
    <t xml:space="preserve"> Ana Trujillo    </t>
  </si>
  <si>
    <t xml:space="preserve">  Antonio        Moreno</t>
  </si>
  <si>
    <t>Thomas      Hardy</t>
  </si>
  <si>
    <t>Angus     Glen      Dunlop</t>
  </si>
  <si>
    <t xml:space="preserve">  Christina Berglund  </t>
  </si>
  <si>
    <t>49 Gilbert St.
London, England
EC1 4SD</t>
  </si>
  <si>
    <t>Cleaned String</t>
  </si>
  <si>
    <t>18-34</t>
  </si>
  <si>
    <t>35-49</t>
  </si>
  <si>
    <t>50-64</t>
  </si>
  <si>
    <t>65+</t>
  </si>
  <si>
    <t>WOMEN</t>
  </si>
  <si>
    <t>MEN</t>
  </si>
  <si>
    <t>Total Men</t>
  </si>
  <si>
    <t>All Women</t>
  </si>
  <si>
    <t>Poll Results - Percentage</t>
  </si>
  <si>
    <t>PERCENT</t>
  </si>
  <si>
    <t>BAR CHART</t>
  </si>
  <si>
    <t>All Respondents</t>
  </si>
  <si>
    <t>EXPENSES</t>
  </si>
  <si>
    <t>Poll Results - Respondents</t>
  </si>
  <si>
    <t>RESPONDENTS</t>
  </si>
  <si>
    <t>HISTOGRAM</t>
  </si>
  <si>
    <t>IT WAS THE BEST OF TIMES, IT WAS THE WORST OF TIMES.</t>
  </si>
  <si>
    <t>iT wAs A dArK aNd StOrMy NiGhT.</t>
  </si>
  <si>
    <t>Alice Was Beginning To Get Very Tired Of Sitting By Her Sister On The Bank, And Of Having Nothing To Do.</t>
  </si>
  <si>
    <t>Company Name</t>
  </si>
  <si>
    <t>Bigfoot Breweries</t>
  </si>
  <si>
    <t>Account Number</t>
  </si>
  <si>
    <t>Charlotte Cooper</t>
  </si>
  <si>
    <t>Shelley Burke</t>
  </si>
  <si>
    <t>Regina Murphy</t>
  </si>
  <si>
    <t>Yoshi Nagase</t>
  </si>
  <si>
    <t>Mayumi Ohno</t>
  </si>
  <si>
    <t>Ian Devling</t>
  </si>
  <si>
    <t>Peter Wilson</t>
  </si>
  <si>
    <t>Lars Peterson</t>
  </si>
  <si>
    <t>Carlos Diaz</t>
  </si>
  <si>
    <t>Petra Winkler</t>
  </si>
  <si>
    <t>Martin Bein</t>
  </si>
  <si>
    <t>Sven Petersen</t>
  </si>
  <si>
    <t>Elio Rossi</t>
  </si>
  <si>
    <t>Beate Vileid</t>
  </si>
  <si>
    <t>Cheryl Saylor</t>
  </si>
  <si>
    <t>Michael Björn</t>
  </si>
  <si>
    <t>Guylène Nodier</t>
  </si>
  <si>
    <t>Robb Merchant</t>
  </si>
  <si>
    <t>Chandra Leka</t>
  </si>
  <si>
    <t>Niels Petersen</t>
  </si>
  <si>
    <t>Dirk Luchte</t>
  </si>
  <si>
    <t>Anne Heikkonen</t>
  </si>
  <si>
    <t>Wendy Mackenzie</t>
  </si>
  <si>
    <t>Jean-Guy Lauzon</t>
  </si>
  <si>
    <t>Giovanni Giudici</t>
  </si>
  <si>
    <t>Marie Delamare</t>
  </si>
  <si>
    <t>Eliane Noz</t>
  </si>
  <si>
    <t>Chantal Goulet</t>
  </si>
  <si>
    <t>First Name</t>
  </si>
  <si>
    <t>Last Name</t>
  </si>
  <si>
    <t>Last Name, First Name</t>
  </si>
  <si>
    <t>Full Name</t>
  </si>
  <si>
    <t>Paul A. McFedries</t>
  </si>
  <si>
    <t>Charlotte P. Cooper</t>
  </si>
  <si>
    <t>Shelley R. Burke</t>
  </si>
  <si>
    <t>Regina O. Murphy</t>
  </si>
  <si>
    <t>Yoshi H. Nagase</t>
  </si>
  <si>
    <t>Mayumi U. Ohno</t>
  </si>
  <si>
    <t>Ian F. Devling</t>
  </si>
  <si>
    <t>Peter W. Wilson</t>
  </si>
  <si>
    <t>Lars X. Peterson</t>
  </si>
  <si>
    <t>Carlos B. Diaz</t>
  </si>
  <si>
    <t>Petra Q. Winkler</t>
  </si>
  <si>
    <t>Martin Y. Bein</t>
  </si>
  <si>
    <t>Sven S. Petersen</t>
  </si>
  <si>
    <t>Elio A. Rossi</t>
  </si>
  <si>
    <t>Beate U. Vileid</t>
  </si>
  <si>
    <t>Cheryl H. Saylor</t>
  </si>
  <si>
    <t>Michael Z. Björn</t>
  </si>
  <si>
    <t>Guylène D. Nodier</t>
  </si>
  <si>
    <t>Robb X. Merchant</t>
  </si>
  <si>
    <t>Chandra N. Leka</t>
  </si>
  <si>
    <t>Niels B. Petersen</t>
  </si>
  <si>
    <t>Dirk I. Luchte</t>
  </si>
  <si>
    <t>Anne T. Heikkonen</t>
  </si>
  <si>
    <t>Wendy O. Mackenzie</t>
  </si>
  <si>
    <t>Jean-Guy O. Lauzon</t>
  </si>
  <si>
    <t>Giovanni O. Giudici</t>
  </si>
  <si>
    <t>Marie E. Delamare</t>
  </si>
  <si>
    <t>Eliane I. Noz</t>
  </si>
  <si>
    <t>Chantal L. Goulet</t>
  </si>
  <si>
    <t>Middle Initial</t>
  </si>
  <si>
    <t>J. D. BigBelly</t>
  </si>
  <si>
    <t>PB Knäckebröd AB</t>
  </si>
  <si>
    <t>A. Axelrod &amp; Associates</t>
  </si>
  <si>
    <t>Exotic Liquids</t>
  </si>
  <si>
    <t>New Orleans Cajun Delights</t>
  </si>
  <si>
    <t>Grandma Kelly's Homestead</t>
  </si>
  <si>
    <t>Tokyo Traders</t>
  </si>
  <si>
    <t>Cooperativa de Quesos 'Las Cabras'</t>
  </si>
  <si>
    <t>Mayumi's</t>
  </si>
  <si>
    <t>Pavlova, Ltd.</t>
  </si>
  <si>
    <t>Specialty Biscuits, Ltd.</t>
  </si>
  <si>
    <t>Line Feeds Removed</t>
  </si>
  <si>
    <t>P.O. Box 78934
New Orleans, LA
70117</t>
  </si>
  <si>
    <t>707 Oxford Rd.
Ann Arbor, MI
48104</t>
  </si>
  <si>
    <t>P.O. Box 78934
New Orleans, LA 
70117</t>
  </si>
  <si>
    <t>707 Oxford Rd.
Ann Arbor, MI 
48104</t>
  </si>
  <si>
    <t>49 Gilbert St.
London, England 
EC1 4SD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</si>
</sst>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3"/>
      <color theme="0"/>
      <name val="Calibri"/>
      <family val="2"/>
      <scheme val="minor"/>
    </font>
    <font>
      <b/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sz val="12"/>
      <name val="Arial"/>
      <family val="2"/>
    </font>
    <font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6"/>
      <name val="Courier New"/>
      <family val="3"/>
    </font>
    <font>
      <sz val="12"/>
      <name val="Webdings"/>
      <family val="1"/>
      <charset val="2"/>
    </font>
    <font>
      <b/>
      <sz val="18"/>
      <color theme="3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0" tint="-0.14999847407452621"/>
        <bgColor theme="0" tint="-0.14999847407452621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thin">
        <color indexed="64"/>
      </left>
      <right/>
      <top style="medium">
        <color theme="1"/>
      </top>
      <bottom style="medium">
        <color theme="1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3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3" fillId="0" borderId="0" xfId="0" applyFont="1"/>
    <xf numFmtId="0" fontId="6" fillId="0" borderId="0" xfId="0" applyFont="1"/>
    <xf numFmtId="3" fontId="6" fillId="0" borderId="0" xfId="0" applyNumberFormat="1" applyFont="1"/>
    <xf numFmtId="2" fontId="6" fillId="0" borderId="0" xfId="0" applyNumberFormat="1" applyFont="1"/>
    <xf numFmtId="0" fontId="2" fillId="0" borderId="0" xfId="0" applyFont="1"/>
    <xf numFmtId="0" fontId="5" fillId="0" borderId="0" xfId="0" applyFont="1"/>
    <xf numFmtId="0" fontId="6" fillId="0" borderId="0" xfId="0" applyFont="1" applyAlignment="1">
      <alignment wrapText="1"/>
    </xf>
    <xf numFmtId="0" fontId="11" fillId="0" borderId="0" xfId="0" applyFont="1"/>
    <xf numFmtId="0" fontId="13" fillId="0" borderId="0" xfId="0" applyFont="1" applyBorder="1"/>
    <xf numFmtId="0" fontId="14" fillId="0" borderId="0" xfId="0" applyFont="1"/>
    <xf numFmtId="0" fontId="15" fillId="0" borderId="0" xfId="0" applyFont="1" applyBorder="1"/>
    <xf numFmtId="0" fontId="3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9" fontId="11" fillId="0" borderId="0" xfId="1" applyFont="1" applyAlignment="1">
      <alignment horizontal="center"/>
    </xf>
    <xf numFmtId="0" fontId="16" fillId="0" borderId="0" xfId="0" applyFont="1"/>
    <xf numFmtId="0" fontId="12" fillId="0" borderId="0" xfId="0" applyFont="1"/>
    <xf numFmtId="9" fontId="3" fillId="0" borderId="0" xfId="1" applyFont="1" applyAlignment="1">
      <alignment horizontal="center"/>
    </xf>
    <xf numFmtId="0" fontId="17" fillId="0" borderId="0" xfId="2" applyFont="1"/>
    <xf numFmtId="0" fontId="5" fillId="0" borderId="0" xfId="0" applyFont="1" applyAlignment="1">
      <alignment horizontal="left"/>
    </xf>
  </cellXfs>
  <cellStyles count="3">
    <cellStyle name="Normal" xfId="0" builtinId="0"/>
    <cellStyle name="Percent" xfId="1" builtinId="5"/>
    <cellStyle name="Title" xfId="2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showGridLines="0" workbookViewId="0">
      <selection activeCell="A2" sqref="A2"/>
    </sheetView>
  </sheetViews>
  <sheetFormatPr defaultColWidth="7.42578125" defaultRowHeight="17.25" x14ac:dyDescent="0.3"/>
  <cols>
    <col min="1" max="1" width="6.42578125" style="11" bestFit="1" customWidth="1"/>
    <col min="2" max="2" width="8.42578125" style="11" bestFit="1" customWidth="1"/>
    <col min="3" max="3" width="6.42578125" style="11" bestFit="1" customWidth="1"/>
    <col min="4" max="4" width="8.42578125" style="11" bestFit="1" customWidth="1"/>
    <col min="5" max="5" width="7.42578125" style="11"/>
    <col min="6" max="6" width="8.42578125" style="11" bestFit="1" customWidth="1"/>
    <col min="7" max="7" width="7.42578125" style="11"/>
    <col min="8" max="8" width="8.42578125" style="11" bestFit="1" customWidth="1"/>
    <col min="9" max="9" width="7.42578125" style="11"/>
    <col min="10" max="10" width="8.42578125" style="11" bestFit="1" customWidth="1"/>
    <col min="11" max="11" width="7.42578125" style="11"/>
    <col min="12" max="12" width="8.42578125" style="11" bestFit="1" customWidth="1"/>
    <col min="13" max="13" width="7.42578125" style="11"/>
    <col min="14" max="14" width="8.42578125" style="11" bestFit="1" customWidth="1"/>
    <col min="15" max="15" width="7.42578125" style="11"/>
    <col min="16" max="16" width="8.42578125" style="11" bestFit="1" customWidth="1"/>
    <col min="17" max="17" width="7.42578125" style="11"/>
    <col min="18" max="18" width="7.5703125" style="11" customWidth="1"/>
    <col min="19" max="16384" width="7.42578125" style="11"/>
  </cols>
  <sheetData>
    <row r="1" spans="1:19" s="8" customFormat="1" ht="18" thickBot="1" x14ac:dyDescent="0.35">
      <c r="A1" s="5" t="s">
        <v>0</v>
      </c>
      <c r="B1" s="5" t="s">
        <v>1</v>
      </c>
      <c r="C1" s="6" t="s">
        <v>0</v>
      </c>
      <c r="D1" s="5" t="s">
        <v>1</v>
      </c>
      <c r="E1" s="6" t="s">
        <v>0</v>
      </c>
      <c r="F1" s="5" t="s">
        <v>1</v>
      </c>
      <c r="G1" s="6" t="s">
        <v>0</v>
      </c>
      <c r="H1" s="5" t="s">
        <v>1</v>
      </c>
      <c r="I1" s="6" t="s">
        <v>0</v>
      </c>
      <c r="J1" s="5" t="s">
        <v>1</v>
      </c>
      <c r="K1" s="6" t="s">
        <v>0</v>
      </c>
      <c r="L1" s="5" t="s">
        <v>1</v>
      </c>
      <c r="M1" s="6" t="s">
        <v>0</v>
      </c>
      <c r="N1" s="5" t="s">
        <v>1</v>
      </c>
      <c r="O1" s="6" t="s">
        <v>0</v>
      </c>
      <c r="P1" s="5" t="s">
        <v>1</v>
      </c>
      <c r="Q1" s="6" t="s">
        <v>0</v>
      </c>
      <c r="R1" s="5" t="s">
        <v>1</v>
      </c>
      <c r="S1" s="7"/>
    </row>
    <row r="2" spans="1:19" x14ac:dyDescent="0.3">
      <c r="A2" s="9">
        <v>32</v>
      </c>
      <c r="B2" s="9" t="str">
        <f>CHAR(A2)</f>
        <v xml:space="preserve"> </v>
      </c>
      <c r="C2" s="10">
        <v>57</v>
      </c>
      <c r="D2" s="9" t="str">
        <f t="shared" ref="D2:D22" si="0">CHAR(C2)</f>
        <v>9</v>
      </c>
      <c r="E2" s="10">
        <v>82</v>
      </c>
      <c r="F2" s="9" t="str">
        <f t="shared" ref="F2:F20" si="1">CHAR(E2)</f>
        <v>R</v>
      </c>
      <c r="G2" s="10">
        <v>107</v>
      </c>
      <c r="H2" s="9" t="str">
        <f t="shared" ref="H2:H18" si="2">CHAR(G2)</f>
        <v>k</v>
      </c>
      <c r="I2" s="10">
        <v>132</v>
      </c>
      <c r="J2" s="9" t="str">
        <f t="shared" ref="J2:J15" si="3">CHAR(I2)</f>
        <v>„</v>
      </c>
      <c r="K2" s="10">
        <v>157</v>
      </c>
      <c r="L2" s="9" t="str">
        <f t="shared" ref="L2:L12" si="4">CHAR(K2)</f>
        <v></v>
      </c>
      <c r="M2" s="10">
        <v>182</v>
      </c>
      <c r="N2" s="9" t="str">
        <f t="shared" ref="N2:N9" si="5">CHAR(M2)</f>
        <v>¶</v>
      </c>
      <c r="O2" s="10">
        <v>207</v>
      </c>
      <c r="P2" s="9" t="str">
        <f t="shared" ref="P2:P26" si="6">CHAR(O2)</f>
        <v>Ï</v>
      </c>
      <c r="Q2" s="10">
        <v>232</v>
      </c>
      <c r="R2" s="9" t="str">
        <f>CHAR(Q2)</f>
        <v>è</v>
      </c>
    </row>
    <row r="3" spans="1:19" x14ac:dyDescent="0.3">
      <c r="A3" s="12">
        <v>33</v>
      </c>
      <c r="B3" s="12" t="str">
        <f t="shared" ref="B3:B24" si="7">CHAR(A3)</f>
        <v>!</v>
      </c>
      <c r="C3" s="13">
        <v>58</v>
      </c>
      <c r="D3" s="12" t="str">
        <f t="shared" si="0"/>
        <v>:</v>
      </c>
      <c r="E3" s="13">
        <v>83</v>
      </c>
      <c r="F3" s="12" t="str">
        <f t="shared" si="1"/>
        <v>S</v>
      </c>
      <c r="G3" s="13">
        <v>108</v>
      </c>
      <c r="H3" s="12" t="str">
        <f t="shared" si="2"/>
        <v>l</v>
      </c>
      <c r="I3" s="13">
        <v>133</v>
      </c>
      <c r="J3" s="12" t="str">
        <f t="shared" si="3"/>
        <v>…</v>
      </c>
      <c r="K3" s="13">
        <v>158</v>
      </c>
      <c r="L3" s="12" t="str">
        <f t="shared" si="4"/>
        <v>ž</v>
      </c>
      <c r="M3" s="13">
        <v>183</v>
      </c>
      <c r="N3" s="12" t="str">
        <f t="shared" si="5"/>
        <v>·</v>
      </c>
      <c r="O3" s="13">
        <v>208</v>
      </c>
      <c r="P3" s="12" t="str">
        <f t="shared" si="6"/>
        <v>Ð</v>
      </c>
      <c r="Q3" s="13">
        <v>233</v>
      </c>
      <c r="R3" s="12" t="str">
        <f>CHAR(Q3)</f>
        <v>é</v>
      </c>
    </row>
    <row r="4" spans="1:19" x14ac:dyDescent="0.3">
      <c r="A4" s="9">
        <v>34</v>
      </c>
      <c r="B4" s="9" t="str">
        <f t="shared" si="7"/>
        <v>"</v>
      </c>
      <c r="C4" s="10">
        <v>59</v>
      </c>
      <c r="D4" s="9" t="str">
        <f t="shared" si="0"/>
        <v>;</v>
      </c>
      <c r="E4" s="10">
        <v>84</v>
      </c>
      <c r="F4" s="9" t="str">
        <f t="shared" si="1"/>
        <v>T</v>
      </c>
      <c r="G4" s="10">
        <v>109</v>
      </c>
      <c r="H4" s="9" t="str">
        <f t="shared" si="2"/>
        <v>m</v>
      </c>
      <c r="I4" s="10">
        <v>134</v>
      </c>
      <c r="J4" s="9" t="str">
        <f t="shared" si="3"/>
        <v>†</v>
      </c>
      <c r="K4" s="10">
        <v>159</v>
      </c>
      <c r="L4" s="9" t="str">
        <f t="shared" si="4"/>
        <v>Ÿ</v>
      </c>
      <c r="M4" s="10">
        <v>184</v>
      </c>
      <c r="N4" s="9" t="str">
        <f t="shared" si="5"/>
        <v>¸</v>
      </c>
      <c r="O4" s="10">
        <v>209</v>
      </c>
      <c r="P4" s="9" t="str">
        <f t="shared" si="6"/>
        <v>Ñ</v>
      </c>
      <c r="Q4" s="10">
        <v>234</v>
      </c>
      <c r="R4" s="9" t="str">
        <f>CHAR(Q4)</f>
        <v>ê</v>
      </c>
    </row>
    <row r="5" spans="1:19" x14ac:dyDescent="0.3">
      <c r="A5" s="12">
        <v>35</v>
      </c>
      <c r="B5" s="12" t="str">
        <f t="shared" si="7"/>
        <v>#</v>
      </c>
      <c r="C5" s="13">
        <v>60</v>
      </c>
      <c r="D5" s="12" t="str">
        <f t="shared" si="0"/>
        <v>&lt;</v>
      </c>
      <c r="E5" s="13">
        <v>85</v>
      </c>
      <c r="F5" s="12" t="str">
        <f t="shared" si="1"/>
        <v>U</v>
      </c>
      <c r="G5" s="13">
        <v>110</v>
      </c>
      <c r="H5" s="12" t="str">
        <f t="shared" si="2"/>
        <v>n</v>
      </c>
      <c r="I5" s="13">
        <v>135</v>
      </c>
      <c r="J5" s="12" t="str">
        <f t="shared" si="3"/>
        <v>‡</v>
      </c>
      <c r="K5" s="13">
        <v>160</v>
      </c>
      <c r="L5" s="12" t="str">
        <f t="shared" si="4"/>
        <v> </v>
      </c>
      <c r="M5" s="13">
        <v>185</v>
      </c>
      <c r="N5" s="12" t="str">
        <f t="shared" si="5"/>
        <v>¹</v>
      </c>
      <c r="O5" s="13">
        <v>210</v>
      </c>
      <c r="P5" s="12" t="str">
        <f t="shared" si="6"/>
        <v>Ò</v>
      </c>
      <c r="Q5" s="13">
        <v>235</v>
      </c>
      <c r="R5" s="12" t="str">
        <f t="shared" ref="R5:R25" si="8">CHAR(Q5)</f>
        <v>ë</v>
      </c>
    </row>
    <row r="6" spans="1:19" x14ac:dyDescent="0.3">
      <c r="A6" s="9">
        <v>36</v>
      </c>
      <c r="B6" s="9" t="str">
        <f t="shared" si="7"/>
        <v>$</v>
      </c>
      <c r="C6" s="10">
        <v>61</v>
      </c>
      <c r="D6" s="9" t="str">
        <f t="shared" si="0"/>
        <v>=</v>
      </c>
      <c r="E6" s="10">
        <v>86</v>
      </c>
      <c r="F6" s="9" t="str">
        <f t="shared" si="1"/>
        <v>V</v>
      </c>
      <c r="G6" s="10">
        <v>111</v>
      </c>
      <c r="H6" s="9" t="str">
        <f t="shared" si="2"/>
        <v>o</v>
      </c>
      <c r="I6" s="10">
        <v>136</v>
      </c>
      <c r="J6" s="9" t="str">
        <f t="shared" si="3"/>
        <v>ˆ</v>
      </c>
      <c r="K6" s="10">
        <v>161</v>
      </c>
      <c r="L6" s="9" t="str">
        <f t="shared" si="4"/>
        <v>¡</v>
      </c>
      <c r="M6" s="10">
        <v>186</v>
      </c>
      <c r="N6" s="9" t="str">
        <f t="shared" si="5"/>
        <v>º</v>
      </c>
      <c r="O6" s="10">
        <v>211</v>
      </c>
      <c r="P6" s="9" t="str">
        <f t="shared" si="6"/>
        <v>Ó</v>
      </c>
      <c r="Q6" s="10">
        <v>236</v>
      </c>
      <c r="R6" s="9" t="str">
        <f t="shared" si="8"/>
        <v>ì</v>
      </c>
    </row>
    <row r="7" spans="1:19" x14ac:dyDescent="0.3">
      <c r="A7" s="12">
        <v>37</v>
      </c>
      <c r="B7" s="12" t="str">
        <f t="shared" si="7"/>
        <v>%</v>
      </c>
      <c r="C7" s="13">
        <v>62</v>
      </c>
      <c r="D7" s="12" t="str">
        <f t="shared" si="0"/>
        <v>&gt;</v>
      </c>
      <c r="E7" s="13">
        <v>87</v>
      </c>
      <c r="F7" s="12" t="str">
        <f t="shared" si="1"/>
        <v>W</v>
      </c>
      <c r="G7" s="13">
        <v>112</v>
      </c>
      <c r="H7" s="12" t="str">
        <f t="shared" si="2"/>
        <v>p</v>
      </c>
      <c r="I7" s="13">
        <v>137</v>
      </c>
      <c r="J7" s="12" t="str">
        <f t="shared" si="3"/>
        <v>‰</v>
      </c>
      <c r="K7" s="13">
        <v>162</v>
      </c>
      <c r="L7" s="12" t="str">
        <f t="shared" si="4"/>
        <v>¢</v>
      </c>
      <c r="M7" s="13">
        <v>187</v>
      </c>
      <c r="N7" s="12" t="str">
        <f t="shared" si="5"/>
        <v>»</v>
      </c>
      <c r="O7" s="13">
        <v>212</v>
      </c>
      <c r="P7" s="12" t="str">
        <f t="shared" si="6"/>
        <v>Ô</v>
      </c>
      <c r="Q7" s="13">
        <v>237</v>
      </c>
      <c r="R7" s="12" t="str">
        <f t="shared" si="8"/>
        <v>í</v>
      </c>
    </row>
    <row r="8" spans="1:19" x14ac:dyDescent="0.3">
      <c r="A8" s="9">
        <v>38</v>
      </c>
      <c r="B8" s="9" t="str">
        <f t="shared" si="7"/>
        <v>&amp;</v>
      </c>
      <c r="C8" s="10">
        <v>63</v>
      </c>
      <c r="D8" s="9" t="str">
        <f t="shared" si="0"/>
        <v>?</v>
      </c>
      <c r="E8" s="10">
        <v>88</v>
      </c>
      <c r="F8" s="9" t="str">
        <f t="shared" si="1"/>
        <v>X</v>
      </c>
      <c r="G8" s="10">
        <v>113</v>
      </c>
      <c r="H8" s="9" t="str">
        <f t="shared" si="2"/>
        <v>q</v>
      </c>
      <c r="I8" s="10">
        <v>138</v>
      </c>
      <c r="J8" s="9" t="str">
        <f t="shared" si="3"/>
        <v>Š</v>
      </c>
      <c r="K8" s="10">
        <v>163</v>
      </c>
      <c r="L8" s="9" t="str">
        <f t="shared" si="4"/>
        <v>£</v>
      </c>
      <c r="M8" s="10">
        <v>188</v>
      </c>
      <c r="N8" s="9" t="str">
        <f t="shared" si="5"/>
        <v>¼</v>
      </c>
      <c r="O8" s="10">
        <v>213</v>
      </c>
      <c r="P8" s="9" t="str">
        <f t="shared" si="6"/>
        <v>Õ</v>
      </c>
      <c r="Q8" s="10">
        <v>238</v>
      </c>
      <c r="R8" s="9" t="str">
        <f t="shared" si="8"/>
        <v>î</v>
      </c>
    </row>
    <row r="9" spans="1:19" x14ac:dyDescent="0.3">
      <c r="A9" s="12">
        <v>39</v>
      </c>
      <c r="B9" s="12" t="str">
        <f t="shared" si="7"/>
        <v>'</v>
      </c>
      <c r="C9" s="13">
        <v>64</v>
      </c>
      <c r="D9" s="12" t="str">
        <f t="shared" si="0"/>
        <v>@</v>
      </c>
      <c r="E9" s="13">
        <v>89</v>
      </c>
      <c r="F9" s="12" t="str">
        <f t="shared" si="1"/>
        <v>Y</v>
      </c>
      <c r="G9" s="13">
        <v>114</v>
      </c>
      <c r="H9" s="12" t="str">
        <f t="shared" si="2"/>
        <v>r</v>
      </c>
      <c r="I9" s="13">
        <v>139</v>
      </c>
      <c r="J9" s="12" t="str">
        <f t="shared" si="3"/>
        <v>‹</v>
      </c>
      <c r="K9" s="13">
        <v>164</v>
      </c>
      <c r="L9" s="12" t="str">
        <f t="shared" si="4"/>
        <v>¤</v>
      </c>
      <c r="M9" s="13">
        <v>189</v>
      </c>
      <c r="N9" s="12" t="str">
        <f t="shared" si="5"/>
        <v>½</v>
      </c>
      <c r="O9" s="13">
        <v>214</v>
      </c>
      <c r="P9" s="12" t="str">
        <f t="shared" si="6"/>
        <v>Ö</v>
      </c>
      <c r="Q9" s="13">
        <v>239</v>
      </c>
      <c r="R9" s="12" t="str">
        <f t="shared" si="8"/>
        <v>ï</v>
      </c>
    </row>
    <row r="10" spans="1:19" x14ac:dyDescent="0.3">
      <c r="A10" s="9">
        <v>40</v>
      </c>
      <c r="B10" s="9" t="str">
        <f t="shared" si="7"/>
        <v>(</v>
      </c>
      <c r="C10" s="10">
        <v>65</v>
      </c>
      <c r="D10" s="9" t="str">
        <f t="shared" si="0"/>
        <v>A</v>
      </c>
      <c r="E10" s="10">
        <v>90</v>
      </c>
      <c r="F10" s="9" t="str">
        <f t="shared" si="1"/>
        <v>Z</v>
      </c>
      <c r="G10" s="10">
        <v>115</v>
      </c>
      <c r="H10" s="9" t="str">
        <f t="shared" si="2"/>
        <v>s</v>
      </c>
      <c r="I10" s="10">
        <v>140</v>
      </c>
      <c r="J10" s="9" t="str">
        <f t="shared" si="3"/>
        <v>Œ</v>
      </c>
      <c r="K10" s="10">
        <v>165</v>
      </c>
      <c r="L10" s="9" t="str">
        <f t="shared" si="4"/>
        <v>¥</v>
      </c>
      <c r="M10" s="10">
        <v>190</v>
      </c>
      <c r="N10" s="9" t="str">
        <f t="shared" ref="N10:N26" si="9">CHAR(M10)</f>
        <v>¾</v>
      </c>
      <c r="O10" s="10">
        <v>215</v>
      </c>
      <c r="P10" s="9" t="str">
        <f t="shared" si="6"/>
        <v>×</v>
      </c>
      <c r="Q10" s="10">
        <v>240</v>
      </c>
      <c r="R10" s="9" t="str">
        <f t="shared" si="8"/>
        <v>ð</v>
      </c>
    </row>
    <row r="11" spans="1:19" x14ac:dyDescent="0.3">
      <c r="A11" s="12">
        <v>41</v>
      </c>
      <c r="B11" s="12" t="str">
        <f t="shared" si="7"/>
        <v>)</v>
      </c>
      <c r="C11" s="13">
        <v>66</v>
      </c>
      <c r="D11" s="12" t="str">
        <f t="shared" si="0"/>
        <v>B</v>
      </c>
      <c r="E11" s="13">
        <v>91</v>
      </c>
      <c r="F11" s="12" t="str">
        <f t="shared" si="1"/>
        <v>[</v>
      </c>
      <c r="G11" s="13">
        <v>116</v>
      </c>
      <c r="H11" s="12" t="str">
        <f t="shared" si="2"/>
        <v>t</v>
      </c>
      <c r="I11" s="13">
        <v>141</v>
      </c>
      <c r="J11" s="12" t="str">
        <f t="shared" si="3"/>
        <v></v>
      </c>
      <c r="K11" s="13">
        <v>166</v>
      </c>
      <c r="L11" s="12" t="str">
        <f t="shared" si="4"/>
        <v>¦</v>
      </c>
      <c r="M11" s="13">
        <v>191</v>
      </c>
      <c r="N11" s="12" t="str">
        <f t="shared" si="9"/>
        <v>¿</v>
      </c>
      <c r="O11" s="13">
        <v>216</v>
      </c>
      <c r="P11" s="12" t="str">
        <f t="shared" si="6"/>
        <v>Ø</v>
      </c>
      <c r="Q11" s="13">
        <v>241</v>
      </c>
      <c r="R11" s="12" t="str">
        <f t="shared" si="8"/>
        <v>ñ</v>
      </c>
    </row>
    <row r="12" spans="1:19" x14ac:dyDescent="0.3">
      <c r="A12" s="9">
        <v>42</v>
      </c>
      <c r="B12" s="9" t="str">
        <f t="shared" si="7"/>
        <v>*</v>
      </c>
      <c r="C12" s="10">
        <v>67</v>
      </c>
      <c r="D12" s="9" t="str">
        <f t="shared" si="0"/>
        <v>C</v>
      </c>
      <c r="E12" s="10">
        <v>92</v>
      </c>
      <c r="F12" s="9" t="str">
        <f t="shared" si="1"/>
        <v>\</v>
      </c>
      <c r="G12" s="10">
        <v>117</v>
      </c>
      <c r="H12" s="9" t="str">
        <f t="shared" si="2"/>
        <v>u</v>
      </c>
      <c r="I12" s="10">
        <v>142</v>
      </c>
      <c r="J12" s="9" t="str">
        <f t="shared" si="3"/>
        <v>Ž</v>
      </c>
      <c r="K12" s="10">
        <v>167</v>
      </c>
      <c r="L12" s="9" t="str">
        <f t="shared" si="4"/>
        <v>§</v>
      </c>
      <c r="M12" s="10">
        <v>192</v>
      </c>
      <c r="N12" s="9" t="str">
        <f t="shared" si="9"/>
        <v>À</v>
      </c>
      <c r="O12" s="10">
        <v>217</v>
      </c>
      <c r="P12" s="9" t="str">
        <f t="shared" si="6"/>
        <v>Ù</v>
      </c>
      <c r="Q12" s="10">
        <v>242</v>
      </c>
      <c r="R12" s="9" t="str">
        <f t="shared" si="8"/>
        <v>ò</v>
      </c>
    </row>
    <row r="13" spans="1:19" x14ac:dyDescent="0.3">
      <c r="A13" s="12">
        <v>43</v>
      </c>
      <c r="B13" s="12" t="str">
        <f t="shared" si="7"/>
        <v>+</v>
      </c>
      <c r="C13" s="13">
        <v>68</v>
      </c>
      <c r="D13" s="12" t="str">
        <f t="shared" si="0"/>
        <v>D</v>
      </c>
      <c r="E13" s="13">
        <v>93</v>
      </c>
      <c r="F13" s="12" t="str">
        <f t="shared" si="1"/>
        <v>]</v>
      </c>
      <c r="G13" s="13">
        <v>118</v>
      </c>
      <c r="H13" s="12" t="str">
        <f t="shared" si="2"/>
        <v>v</v>
      </c>
      <c r="I13" s="13">
        <v>143</v>
      </c>
      <c r="J13" s="12" t="str">
        <f t="shared" si="3"/>
        <v></v>
      </c>
      <c r="K13" s="13">
        <v>168</v>
      </c>
      <c r="L13" s="12" t="str">
        <f t="shared" ref="L13:L26" si="10">CHAR(K13)</f>
        <v>¨</v>
      </c>
      <c r="M13" s="13">
        <v>193</v>
      </c>
      <c r="N13" s="12" t="str">
        <f t="shared" si="9"/>
        <v>Á</v>
      </c>
      <c r="O13" s="13">
        <v>218</v>
      </c>
      <c r="P13" s="12" t="str">
        <f t="shared" si="6"/>
        <v>Ú</v>
      </c>
      <c r="Q13" s="13">
        <v>243</v>
      </c>
      <c r="R13" s="12" t="str">
        <f t="shared" si="8"/>
        <v>ó</v>
      </c>
    </row>
    <row r="14" spans="1:19" x14ac:dyDescent="0.3">
      <c r="A14" s="9">
        <v>44</v>
      </c>
      <c r="B14" s="9" t="str">
        <f t="shared" si="7"/>
        <v>,</v>
      </c>
      <c r="C14" s="10">
        <v>69</v>
      </c>
      <c r="D14" s="9" t="str">
        <f t="shared" si="0"/>
        <v>E</v>
      </c>
      <c r="E14" s="10">
        <v>94</v>
      </c>
      <c r="F14" s="9" t="str">
        <f t="shared" si="1"/>
        <v>^</v>
      </c>
      <c r="G14" s="10">
        <v>119</v>
      </c>
      <c r="H14" s="9" t="str">
        <f t="shared" si="2"/>
        <v>w</v>
      </c>
      <c r="I14" s="10">
        <v>144</v>
      </c>
      <c r="J14" s="9" t="str">
        <f t="shared" si="3"/>
        <v></v>
      </c>
      <c r="K14" s="10">
        <v>169</v>
      </c>
      <c r="L14" s="9" t="str">
        <f t="shared" si="10"/>
        <v>©</v>
      </c>
      <c r="M14" s="10">
        <v>194</v>
      </c>
      <c r="N14" s="9" t="str">
        <f t="shared" si="9"/>
        <v>Â</v>
      </c>
      <c r="O14" s="10">
        <v>219</v>
      </c>
      <c r="P14" s="9" t="str">
        <f t="shared" si="6"/>
        <v>Û</v>
      </c>
      <c r="Q14" s="10">
        <v>244</v>
      </c>
      <c r="R14" s="9" t="str">
        <f t="shared" si="8"/>
        <v>ô</v>
      </c>
    </row>
    <row r="15" spans="1:19" x14ac:dyDescent="0.3">
      <c r="A15" s="12">
        <v>45</v>
      </c>
      <c r="B15" s="12" t="str">
        <f t="shared" si="7"/>
        <v>-</v>
      </c>
      <c r="C15" s="13">
        <v>70</v>
      </c>
      <c r="D15" s="12" t="str">
        <f t="shared" si="0"/>
        <v>F</v>
      </c>
      <c r="E15" s="13">
        <v>95</v>
      </c>
      <c r="F15" s="12" t="str">
        <f t="shared" si="1"/>
        <v>_</v>
      </c>
      <c r="G15" s="13">
        <v>120</v>
      </c>
      <c r="H15" s="12" t="str">
        <f t="shared" si="2"/>
        <v>x</v>
      </c>
      <c r="I15" s="13">
        <v>145</v>
      </c>
      <c r="J15" s="12" t="str">
        <f t="shared" si="3"/>
        <v>‘</v>
      </c>
      <c r="K15" s="13">
        <v>170</v>
      </c>
      <c r="L15" s="12" t="str">
        <f t="shared" si="10"/>
        <v>ª</v>
      </c>
      <c r="M15" s="13">
        <v>195</v>
      </c>
      <c r="N15" s="12" t="str">
        <f t="shared" si="9"/>
        <v>Ã</v>
      </c>
      <c r="O15" s="13">
        <v>220</v>
      </c>
      <c r="P15" s="12" t="str">
        <f t="shared" si="6"/>
        <v>Ü</v>
      </c>
      <c r="Q15" s="13">
        <v>245</v>
      </c>
      <c r="R15" s="12" t="str">
        <f t="shared" si="8"/>
        <v>õ</v>
      </c>
    </row>
    <row r="16" spans="1:19" x14ac:dyDescent="0.3">
      <c r="A16" s="9">
        <v>46</v>
      </c>
      <c r="B16" s="9" t="str">
        <f t="shared" si="7"/>
        <v>.</v>
      </c>
      <c r="C16" s="10">
        <v>71</v>
      </c>
      <c r="D16" s="9" t="str">
        <f t="shared" si="0"/>
        <v>G</v>
      </c>
      <c r="E16" s="10">
        <v>96</v>
      </c>
      <c r="F16" s="9" t="str">
        <f t="shared" si="1"/>
        <v>`</v>
      </c>
      <c r="G16" s="10">
        <v>121</v>
      </c>
      <c r="H16" s="9" t="str">
        <f t="shared" si="2"/>
        <v>y</v>
      </c>
      <c r="I16" s="10">
        <v>146</v>
      </c>
      <c r="J16" s="9" t="str">
        <f t="shared" ref="J16:J26" si="11">CHAR(I16)</f>
        <v>’</v>
      </c>
      <c r="K16" s="10">
        <v>171</v>
      </c>
      <c r="L16" s="9" t="str">
        <f t="shared" si="10"/>
        <v>«</v>
      </c>
      <c r="M16" s="10">
        <v>196</v>
      </c>
      <c r="N16" s="9" t="str">
        <f t="shared" si="9"/>
        <v>Ä</v>
      </c>
      <c r="O16" s="10">
        <v>221</v>
      </c>
      <c r="P16" s="9" t="str">
        <f t="shared" si="6"/>
        <v>Ý</v>
      </c>
      <c r="Q16" s="10">
        <v>246</v>
      </c>
      <c r="R16" s="9" t="str">
        <f t="shared" si="8"/>
        <v>ö</v>
      </c>
    </row>
    <row r="17" spans="1:18" x14ac:dyDescent="0.3">
      <c r="A17" s="12">
        <v>47</v>
      </c>
      <c r="B17" s="12" t="str">
        <f t="shared" si="7"/>
        <v>/</v>
      </c>
      <c r="C17" s="13">
        <v>72</v>
      </c>
      <c r="D17" s="12" t="str">
        <f t="shared" si="0"/>
        <v>H</v>
      </c>
      <c r="E17" s="13">
        <v>97</v>
      </c>
      <c r="F17" s="12" t="str">
        <f t="shared" si="1"/>
        <v>a</v>
      </c>
      <c r="G17" s="13">
        <v>122</v>
      </c>
      <c r="H17" s="12" t="str">
        <f t="shared" si="2"/>
        <v>z</v>
      </c>
      <c r="I17" s="13">
        <v>147</v>
      </c>
      <c r="J17" s="12" t="str">
        <f t="shared" si="11"/>
        <v>“</v>
      </c>
      <c r="K17" s="13">
        <v>172</v>
      </c>
      <c r="L17" s="12" t="str">
        <f t="shared" si="10"/>
        <v>¬</v>
      </c>
      <c r="M17" s="13">
        <v>197</v>
      </c>
      <c r="N17" s="12" t="str">
        <f t="shared" si="9"/>
        <v>Å</v>
      </c>
      <c r="O17" s="13">
        <v>222</v>
      </c>
      <c r="P17" s="12" t="str">
        <f t="shared" si="6"/>
        <v>Þ</v>
      </c>
      <c r="Q17" s="13">
        <v>247</v>
      </c>
      <c r="R17" s="12" t="str">
        <f t="shared" si="8"/>
        <v>÷</v>
      </c>
    </row>
    <row r="18" spans="1:18" x14ac:dyDescent="0.3">
      <c r="A18" s="9">
        <v>48</v>
      </c>
      <c r="B18" s="9" t="str">
        <f t="shared" si="7"/>
        <v>0</v>
      </c>
      <c r="C18" s="10">
        <v>73</v>
      </c>
      <c r="D18" s="9" t="str">
        <f t="shared" si="0"/>
        <v>I</v>
      </c>
      <c r="E18" s="10">
        <v>98</v>
      </c>
      <c r="F18" s="9" t="str">
        <f t="shared" si="1"/>
        <v>b</v>
      </c>
      <c r="G18" s="10">
        <v>123</v>
      </c>
      <c r="H18" s="9" t="str">
        <f t="shared" si="2"/>
        <v>{</v>
      </c>
      <c r="I18" s="10">
        <v>148</v>
      </c>
      <c r="J18" s="9" t="str">
        <f t="shared" si="11"/>
        <v>”</v>
      </c>
      <c r="K18" s="10">
        <v>173</v>
      </c>
      <c r="L18" s="9" t="str">
        <f t="shared" si="10"/>
        <v>­</v>
      </c>
      <c r="M18" s="10">
        <v>198</v>
      </c>
      <c r="N18" s="9" t="str">
        <f t="shared" si="9"/>
        <v>Æ</v>
      </c>
      <c r="O18" s="10">
        <v>223</v>
      </c>
      <c r="P18" s="9" t="str">
        <f t="shared" si="6"/>
        <v>ß</v>
      </c>
      <c r="Q18" s="10">
        <v>248</v>
      </c>
      <c r="R18" s="9" t="str">
        <f t="shared" si="8"/>
        <v>ø</v>
      </c>
    </row>
    <row r="19" spans="1:18" x14ac:dyDescent="0.3">
      <c r="A19" s="12">
        <v>49</v>
      </c>
      <c r="B19" s="12" t="str">
        <f t="shared" si="7"/>
        <v>1</v>
      </c>
      <c r="C19" s="13">
        <v>74</v>
      </c>
      <c r="D19" s="12" t="str">
        <f t="shared" si="0"/>
        <v>J</v>
      </c>
      <c r="E19" s="13">
        <v>99</v>
      </c>
      <c r="F19" s="12" t="str">
        <f t="shared" si="1"/>
        <v>c</v>
      </c>
      <c r="G19" s="13">
        <v>124</v>
      </c>
      <c r="H19" s="12" t="str">
        <f t="shared" ref="H19:H26" si="12">CHAR(G19)</f>
        <v>|</v>
      </c>
      <c r="I19" s="13">
        <v>149</v>
      </c>
      <c r="J19" s="12" t="str">
        <f t="shared" si="11"/>
        <v>•</v>
      </c>
      <c r="K19" s="13">
        <v>174</v>
      </c>
      <c r="L19" s="12" t="str">
        <f t="shared" si="10"/>
        <v>®</v>
      </c>
      <c r="M19" s="13">
        <v>199</v>
      </c>
      <c r="N19" s="12" t="str">
        <f t="shared" si="9"/>
        <v>Ç</v>
      </c>
      <c r="O19" s="13">
        <v>224</v>
      </c>
      <c r="P19" s="12" t="str">
        <f t="shared" si="6"/>
        <v>à</v>
      </c>
      <c r="Q19" s="13">
        <v>249</v>
      </c>
      <c r="R19" s="12" t="str">
        <f t="shared" si="8"/>
        <v>ù</v>
      </c>
    </row>
    <row r="20" spans="1:18" x14ac:dyDescent="0.3">
      <c r="A20" s="9">
        <v>50</v>
      </c>
      <c r="B20" s="9" t="str">
        <f t="shared" si="7"/>
        <v>2</v>
      </c>
      <c r="C20" s="10">
        <v>75</v>
      </c>
      <c r="D20" s="9" t="str">
        <f t="shared" si="0"/>
        <v>K</v>
      </c>
      <c r="E20" s="10">
        <v>100</v>
      </c>
      <c r="F20" s="9" t="str">
        <f t="shared" si="1"/>
        <v>d</v>
      </c>
      <c r="G20" s="10">
        <v>125</v>
      </c>
      <c r="H20" s="9" t="str">
        <f t="shared" si="12"/>
        <v>}</v>
      </c>
      <c r="I20" s="10">
        <v>150</v>
      </c>
      <c r="J20" s="9" t="str">
        <f t="shared" si="11"/>
        <v>–</v>
      </c>
      <c r="K20" s="10">
        <v>175</v>
      </c>
      <c r="L20" s="9" t="str">
        <f t="shared" si="10"/>
        <v>¯</v>
      </c>
      <c r="M20" s="10">
        <v>200</v>
      </c>
      <c r="N20" s="9" t="str">
        <f t="shared" si="9"/>
        <v>È</v>
      </c>
      <c r="O20" s="10">
        <v>225</v>
      </c>
      <c r="P20" s="9" t="str">
        <f t="shared" si="6"/>
        <v>á</v>
      </c>
      <c r="Q20" s="10">
        <v>250</v>
      </c>
      <c r="R20" s="9" t="str">
        <f t="shared" si="8"/>
        <v>ú</v>
      </c>
    </row>
    <row r="21" spans="1:18" x14ac:dyDescent="0.3">
      <c r="A21" s="12">
        <v>51</v>
      </c>
      <c r="B21" s="12" t="str">
        <f t="shared" si="7"/>
        <v>3</v>
      </c>
      <c r="C21" s="13">
        <v>76</v>
      </c>
      <c r="D21" s="12" t="str">
        <f t="shared" si="0"/>
        <v>L</v>
      </c>
      <c r="E21" s="13">
        <v>101</v>
      </c>
      <c r="F21" s="12" t="str">
        <f t="shared" ref="F21:F26" si="13">CHAR(E21)</f>
        <v>e</v>
      </c>
      <c r="G21" s="13">
        <v>126</v>
      </c>
      <c r="H21" s="12" t="str">
        <f t="shared" si="12"/>
        <v>~</v>
      </c>
      <c r="I21" s="13">
        <v>151</v>
      </c>
      <c r="J21" s="12" t="str">
        <f t="shared" si="11"/>
        <v>—</v>
      </c>
      <c r="K21" s="13">
        <v>176</v>
      </c>
      <c r="L21" s="12" t="str">
        <f t="shared" si="10"/>
        <v>°</v>
      </c>
      <c r="M21" s="13">
        <v>201</v>
      </c>
      <c r="N21" s="12" t="str">
        <f t="shared" si="9"/>
        <v>É</v>
      </c>
      <c r="O21" s="13">
        <v>226</v>
      </c>
      <c r="P21" s="12" t="str">
        <f t="shared" si="6"/>
        <v>â</v>
      </c>
      <c r="Q21" s="13">
        <v>251</v>
      </c>
      <c r="R21" s="12" t="str">
        <f t="shared" si="8"/>
        <v>û</v>
      </c>
    </row>
    <row r="22" spans="1:18" x14ac:dyDescent="0.3">
      <c r="A22" s="9">
        <v>52</v>
      </c>
      <c r="B22" s="9" t="str">
        <f t="shared" si="7"/>
        <v>4</v>
      </c>
      <c r="C22" s="10">
        <v>77</v>
      </c>
      <c r="D22" s="9" t="str">
        <f t="shared" si="0"/>
        <v>M</v>
      </c>
      <c r="E22" s="10">
        <v>102</v>
      </c>
      <c r="F22" s="9" t="str">
        <f t="shared" si="13"/>
        <v>f</v>
      </c>
      <c r="G22" s="10">
        <v>127</v>
      </c>
      <c r="H22" s="9" t="str">
        <f t="shared" si="12"/>
        <v></v>
      </c>
      <c r="I22" s="10">
        <v>152</v>
      </c>
      <c r="J22" s="9" t="str">
        <f t="shared" si="11"/>
        <v>˜</v>
      </c>
      <c r="K22" s="10">
        <v>177</v>
      </c>
      <c r="L22" s="9" t="str">
        <f t="shared" si="10"/>
        <v>±</v>
      </c>
      <c r="M22" s="10">
        <v>202</v>
      </c>
      <c r="N22" s="9" t="str">
        <f t="shared" si="9"/>
        <v>Ê</v>
      </c>
      <c r="O22" s="10">
        <v>227</v>
      </c>
      <c r="P22" s="9" t="str">
        <f t="shared" si="6"/>
        <v>ã</v>
      </c>
      <c r="Q22" s="10">
        <v>252</v>
      </c>
      <c r="R22" s="9" t="str">
        <f t="shared" si="8"/>
        <v>ü</v>
      </c>
    </row>
    <row r="23" spans="1:18" x14ac:dyDescent="0.3">
      <c r="A23" s="12">
        <v>53</v>
      </c>
      <c r="B23" s="12" t="str">
        <f t="shared" si="7"/>
        <v>5</v>
      </c>
      <c r="C23" s="13">
        <v>78</v>
      </c>
      <c r="D23" s="12" t="str">
        <f>CHAR(C23)</f>
        <v>N</v>
      </c>
      <c r="E23" s="13">
        <v>103</v>
      </c>
      <c r="F23" s="12" t="str">
        <f t="shared" si="13"/>
        <v>g</v>
      </c>
      <c r="G23" s="13">
        <v>128</v>
      </c>
      <c r="H23" s="12" t="str">
        <f t="shared" si="12"/>
        <v>€</v>
      </c>
      <c r="I23" s="13">
        <v>153</v>
      </c>
      <c r="J23" s="12" t="str">
        <f t="shared" si="11"/>
        <v>™</v>
      </c>
      <c r="K23" s="13">
        <v>178</v>
      </c>
      <c r="L23" s="12" t="str">
        <f t="shared" si="10"/>
        <v>²</v>
      </c>
      <c r="M23" s="13">
        <v>203</v>
      </c>
      <c r="N23" s="12" t="str">
        <f t="shared" si="9"/>
        <v>Ë</v>
      </c>
      <c r="O23" s="13">
        <v>228</v>
      </c>
      <c r="P23" s="12" t="str">
        <f t="shared" si="6"/>
        <v>ä</v>
      </c>
      <c r="Q23" s="13">
        <v>253</v>
      </c>
      <c r="R23" s="12" t="str">
        <f t="shared" si="8"/>
        <v>ý</v>
      </c>
    </row>
    <row r="24" spans="1:18" x14ac:dyDescent="0.3">
      <c r="A24" s="9">
        <v>54</v>
      </c>
      <c r="B24" s="9" t="str">
        <f t="shared" si="7"/>
        <v>6</v>
      </c>
      <c r="C24" s="10">
        <v>79</v>
      </c>
      <c r="D24" s="9" t="str">
        <f>CHAR(C24)</f>
        <v>O</v>
      </c>
      <c r="E24" s="10">
        <v>104</v>
      </c>
      <c r="F24" s="9" t="str">
        <f t="shared" si="13"/>
        <v>h</v>
      </c>
      <c r="G24" s="10">
        <v>129</v>
      </c>
      <c r="H24" s="9" t="str">
        <f t="shared" si="12"/>
        <v></v>
      </c>
      <c r="I24" s="10">
        <v>154</v>
      </c>
      <c r="J24" s="9" t="str">
        <f t="shared" si="11"/>
        <v>š</v>
      </c>
      <c r="K24" s="10">
        <v>179</v>
      </c>
      <c r="L24" s="9" t="str">
        <f t="shared" si="10"/>
        <v>³</v>
      </c>
      <c r="M24" s="10">
        <v>204</v>
      </c>
      <c r="N24" s="9" t="str">
        <f t="shared" si="9"/>
        <v>Ì</v>
      </c>
      <c r="O24" s="10">
        <v>229</v>
      </c>
      <c r="P24" s="9" t="str">
        <f t="shared" si="6"/>
        <v>å</v>
      </c>
      <c r="Q24" s="10">
        <v>254</v>
      </c>
      <c r="R24" s="9" t="str">
        <f t="shared" si="8"/>
        <v>þ</v>
      </c>
    </row>
    <row r="25" spans="1:18" x14ac:dyDescent="0.3">
      <c r="A25" s="13">
        <v>55</v>
      </c>
      <c r="B25" s="12" t="str">
        <f>CHAR(A25)</f>
        <v>7</v>
      </c>
      <c r="C25" s="13">
        <v>80</v>
      </c>
      <c r="D25" s="12" t="str">
        <f>CHAR(C25)</f>
        <v>P</v>
      </c>
      <c r="E25" s="13">
        <v>105</v>
      </c>
      <c r="F25" s="12" t="str">
        <f t="shared" si="13"/>
        <v>i</v>
      </c>
      <c r="G25" s="13">
        <v>130</v>
      </c>
      <c r="H25" s="12" t="str">
        <f t="shared" si="12"/>
        <v>‚</v>
      </c>
      <c r="I25" s="13">
        <v>155</v>
      </c>
      <c r="J25" s="12" t="str">
        <f t="shared" si="11"/>
        <v>›</v>
      </c>
      <c r="K25" s="13">
        <v>180</v>
      </c>
      <c r="L25" s="12" t="str">
        <f t="shared" si="10"/>
        <v>´</v>
      </c>
      <c r="M25" s="13">
        <v>205</v>
      </c>
      <c r="N25" s="12" t="str">
        <f t="shared" si="9"/>
        <v>Í</v>
      </c>
      <c r="O25" s="13">
        <v>230</v>
      </c>
      <c r="P25" s="12" t="str">
        <f t="shared" si="6"/>
        <v>æ</v>
      </c>
      <c r="Q25" s="13">
        <v>255</v>
      </c>
      <c r="R25" s="12" t="str">
        <f t="shared" si="8"/>
        <v>ÿ</v>
      </c>
    </row>
    <row r="26" spans="1:18" ht="18" thickBot="1" x14ac:dyDescent="0.35">
      <c r="A26" s="14">
        <v>56</v>
      </c>
      <c r="B26" s="15" t="str">
        <f>CHAR(A26)</f>
        <v>8</v>
      </c>
      <c r="C26" s="14">
        <v>81</v>
      </c>
      <c r="D26" s="15" t="str">
        <f>CHAR(C26)</f>
        <v>Q</v>
      </c>
      <c r="E26" s="14">
        <v>106</v>
      </c>
      <c r="F26" s="15" t="str">
        <f t="shared" si="13"/>
        <v>j</v>
      </c>
      <c r="G26" s="14">
        <v>131</v>
      </c>
      <c r="H26" s="15" t="str">
        <f t="shared" si="12"/>
        <v>ƒ</v>
      </c>
      <c r="I26" s="14">
        <v>156</v>
      </c>
      <c r="J26" s="15" t="str">
        <f t="shared" si="11"/>
        <v>œ</v>
      </c>
      <c r="K26" s="14">
        <v>181</v>
      </c>
      <c r="L26" s="15" t="str">
        <f t="shared" si="10"/>
        <v>µ</v>
      </c>
      <c r="M26" s="14">
        <v>206</v>
      </c>
      <c r="N26" s="15" t="str">
        <f t="shared" si="9"/>
        <v>Î</v>
      </c>
      <c r="O26" s="14">
        <v>231</v>
      </c>
      <c r="P26" s="15" t="str">
        <f t="shared" si="6"/>
        <v>ç</v>
      </c>
      <c r="Q26" s="15"/>
      <c r="R26" s="15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2" sqref="B2"/>
    </sheetView>
  </sheetViews>
  <sheetFormatPr defaultRowHeight="18.75" x14ac:dyDescent="0.3"/>
  <cols>
    <col min="1" max="1" width="41.140625" style="17" bestFit="1" customWidth="1"/>
    <col min="2" max="2" width="20.7109375" style="4" bestFit="1" customWidth="1"/>
    <col min="3" max="16384" width="9.140625" style="17"/>
  </cols>
  <sheetData>
    <row r="1" spans="1:2" x14ac:dyDescent="0.3">
      <c r="A1" s="21" t="s">
        <v>32</v>
      </c>
      <c r="B1" s="3" t="s">
        <v>34</v>
      </c>
    </row>
    <row r="2" spans="1:2" x14ac:dyDescent="0.3">
      <c r="A2" s="17" t="s">
        <v>100</v>
      </c>
      <c r="B2" s="4" t="str">
        <f>UPPER(LEFT(A2, 3)) &amp; TEXT(ROW(A2), "0000")</f>
        <v>EXO0002</v>
      </c>
    </row>
    <row r="3" spans="1:2" x14ac:dyDescent="0.3">
      <c r="A3" s="17" t="s">
        <v>101</v>
      </c>
      <c r="B3" s="4" t="str">
        <f t="shared" ref="B3:B10" si="0">UPPER(LEFT(A3, 3)) &amp; TEXT(ROW(A3), "0000")</f>
        <v>NEW0003</v>
      </c>
    </row>
    <row r="4" spans="1:2" x14ac:dyDescent="0.3">
      <c r="A4" s="17" t="s">
        <v>102</v>
      </c>
      <c r="B4" s="4" t="str">
        <f t="shared" si="0"/>
        <v>GRA0004</v>
      </c>
    </row>
    <row r="5" spans="1:2" x14ac:dyDescent="0.3">
      <c r="A5" s="17" t="s">
        <v>103</v>
      </c>
      <c r="B5" s="4" t="str">
        <f t="shared" si="0"/>
        <v>TOK0005</v>
      </c>
    </row>
    <row r="6" spans="1:2" x14ac:dyDescent="0.3">
      <c r="A6" s="17" t="s">
        <v>104</v>
      </c>
      <c r="B6" s="4" t="str">
        <f t="shared" si="0"/>
        <v>COO0006</v>
      </c>
    </row>
    <row r="7" spans="1:2" x14ac:dyDescent="0.3">
      <c r="A7" s="17" t="s">
        <v>105</v>
      </c>
      <c r="B7" s="4" t="str">
        <f t="shared" si="0"/>
        <v>MAY0007</v>
      </c>
    </row>
    <row r="8" spans="1:2" x14ac:dyDescent="0.3">
      <c r="A8" s="17" t="s">
        <v>106</v>
      </c>
      <c r="B8" s="4" t="str">
        <f t="shared" si="0"/>
        <v>PAV0008</v>
      </c>
    </row>
    <row r="9" spans="1:2" x14ac:dyDescent="0.3">
      <c r="A9" s="17" t="s">
        <v>107</v>
      </c>
      <c r="B9" s="4" t="str">
        <f t="shared" si="0"/>
        <v>SPE0009</v>
      </c>
    </row>
    <row r="10" spans="1:2" x14ac:dyDescent="0.3">
      <c r="A10" s="17" t="s">
        <v>33</v>
      </c>
      <c r="B10" s="4" t="str">
        <f t="shared" si="0"/>
        <v>BIG0010</v>
      </c>
    </row>
  </sheetData>
  <phoneticPr fontId="0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activeCell="D2" sqref="D2"/>
    </sheetView>
  </sheetViews>
  <sheetFormatPr defaultRowHeight="18.75" x14ac:dyDescent="0.3"/>
  <cols>
    <col min="1" max="1" width="21.85546875" style="17" bestFit="1" customWidth="1"/>
    <col min="2" max="2" width="13.85546875" style="17" bestFit="1" customWidth="1"/>
    <col min="3" max="3" width="13.140625" style="17" bestFit="1" customWidth="1"/>
    <col min="4" max="4" width="27.42578125" style="17" bestFit="1" customWidth="1"/>
    <col min="5" max="16384" width="9.140625" style="17"/>
  </cols>
  <sheetData>
    <row r="1" spans="1:4" x14ac:dyDescent="0.3">
      <c r="A1" s="21" t="s">
        <v>66</v>
      </c>
      <c r="B1" s="35" t="s">
        <v>63</v>
      </c>
      <c r="C1" s="21" t="s">
        <v>64</v>
      </c>
      <c r="D1" s="21" t="s">
        <v>65</v>
      </c>
    </row>
    <row r="2" spans="1:4" x14ac:dyDescent="0.3">
      <c r="A2" s="17" t="s">
        <v>35</v>
      </c>
      <c r="B2" s="17" t="str">
        <f>LEFT(A2, FIND(" ", A2) - 1)</f>
        <v>Charlotte</v>
      </c>
      <c r="C2" s="17" t="str">
        <f>RIGHT(A2, LEN(A2) - FIND(" ", A2))</f>
        <v>Cooper</v>
      </c>
      <c r="D2" s="17" t="str">
        <f>RIGHT(A2, LEN(A2) - FIND(" ", A2)) &amp; ", " &amp; LEFT(A2, FIND(" ", A2) - 1)</f>
        <v>Cooper, Charlotte</v>
      </c>
    </row>
    <row r="3" spans="1:4" x14ac:dyDescent="0.3">
      <c r="A3" s="17" t="s">
        <v>36</v>
      </c>
      <c r="B3" s="17" t="str">
        <f t="shared" ref="B3:B30" si="0">LEFT(A3, FIND(" ", A3) - 1)</f>
        <v>Shelley</v>
      </c>
      <c r="C3" s="17" t="str">
        <f t="shared" ref="C3:C29" si="1">RIGHT(A3, LEN(A3) - FIND(" ", A3))</f>
        <v>Burke</v>
      </c>
      <c r="D3" s="17" t="str">
        <f t="shared" ref="D3:D30" si="2">RIGHT(A3, LEN(A3) - FIND(" ", A3)) &amp; ", " &amp; LEFT(A3, FIND(" ", A3) - 1)</f>
        <v>Burke, Shelley</v>
      </c>
    </row>
    <row r="4" spans="1:4" x14ac:dyDescent="0.3">
      <c r="A4" s="17" t="s">
        <v>37</v>
      </c>
      <c r="B4" s="17" t="str">
        <f t="shared" si="0"/>
        <v>Regina</v>
      </c>
      <c r="C4" s="17" t="str">
        <f t="shared" si="1"/>
        <v>Murphy</v>
      </c>
      <c r="D4" s="17" t="str">
        <f t="shared" si="2"/>
        <v>Murphy, Regina</v>
      </c>
    </row>
    <row r="5" spans="1:4" x14ac:dyDescent="0.3">
      <c r="A5" s="17" t="s">
        <v>38</v>
      </c>
      <c r="B5" s="17" t="str">
        <f t="shared" si="0"/>
        <v>Yoshi</v>
      </c>
      <c r="C5" s="17" t="str">
        <f t="shared" si="1"/>
        <v>Nagase</v>
      </c>
      <c r="D5" s="17" t="str">
        <f t="shared" si="2"/>
        <v>Nagase, Yoshi</v>
      </c>
    </row>
    <row r="6" spans="1:4" x14ac:dyDescent="0.3">
      <c r="A6" s="17" t="s">
        <v>39</v>
      </c>
      <c r="B6" s="17" t="str">
        <f t="shared" si="0"/>
        <v>Mayumi</v>
      </c>
      <c r="C6" s="17" t="str">
        <f t="shared" si="1"/>
        <v>Ohno</v>
      </c>
      <c r="D6" s="17" t="str">
        <f t="shared" si="2"/>
        <v>Ohno, Mayumi</v>
      </c>
    </row>
    <row r="7" spans="1:4" x14ac:dyDescent="0.3">
      <c r="A7" s="17" t="s">
        <v>40</v>
      </c>
      <c r="B7" s="17" t="str">
        <f t="shared" si="0"/>
        <v>Ian</v>
      </c>
      <c r="C7" s="17" t="str">
        <f t="shared" si="1"/>
        <v>Devling</v>
      </c>
      <c r="D7" s="17" t="str">
        <f t="shared" si="2"/>
        <v>Devling, Ian</v>
      </c>
    </row>
    <row r="8" spans="1:4" x14ac:dyDescent="0.3">
      <c r="A8" s="17" t="s">
        <v>41</v>
      </c>
      <c r="B8" s="17" t="str">
        <f t="shared" si="0"/>
        <v>Peter</v>
      </c>
      <c r="C8" s="17" t="str">
        <f t="shared" si="1"/>
        <v>Wilson</v>
      </c>
      <c r="D8" s="17" t="str">
        <f t="shared" si="2"/>
        <v>Wilson, Peter</v>
      </c>
    </row>
    <row r="9" spans="1:4" x14ac:dyDescent="0.3">
      <c r="A9" s="17" t="s">
        <v>42</v>
      </c>
      <c r="B9" s="17" t="str">
        <f t="shared" si="0"/>
        <v>Lars</v>
      </c>
      <c r="C9" s="17" t="str">
        <f t="shared" si="1"/>
        <v>Peterson</v>
      </c>
      <c r="D9" s="17" t="str">
        <f t="shared" si="2"/>
        <v>Peterson, Lars</v>
      </c>
    </row>
    <row r="10" spans="1:4" x14ac:dyDescent="0.3">
      <c r="A10" s="17" t="s">
        <v>43</v>
      </c>
      <c r="B10" s="17" t="str">
        <f t="shared" si="0"/>
        <v>Carlos</v>
      </c>
      <c r="C10" s="17" t="str">
        <f t="shared" si="1"/>
        <v>Diaz</v>
      </c>
      <c r="D10" s="17" t="str">
        <f t="shared" si="2"/>
        <v>Diaz, Carlos</v>
      </c>
    </row>
    <row r="11" spans="1:4" x14ac:dyDescent="0.3">
      <c r="A11" s="17" t="s">
        <v>44</v>
      </c>
      <c r="B11" s="17" t="str">
        <f t="shared" si="0"/>
        <v>Petra</v>
      </c>
      <c r="C11" s="17" t="str">
        <f t="shared" si="1"/>
        <v>Winkler</v>
      </c>
      <c r="D11" s="17" t="str">
        <f t="shared" si="2"/>
        <v>Winkler, Petra</v>
      </c>
    </row>
    <row r="12" spans="1:4" x14ac:dyDescent="0.3">
      <c r="A12" s="17" t="s">
        <v>45</v>
      </c>
      <c r="B12" s="17" t="str">
        <f t="shared" si="0"/>
        <v>Martin</v>
      </c>
      <c r="C12" s="17" t="str">
        <f t="shared" si="1"/>
        <v>Bein</v>
      </c>
      <c r="D12" s="17" t="str">
        <f t="shared" si="2"/>
        <v>Bein, Martin</v>
      </c>
    </row>
    <row r="13" spans="1:4" x14ac:dyDescent="0.3">
      <c r="A13" s="17" t="s">
        <v>46</v>
      </c>
      <c r="B13" s="17" t="str">
        <f t="shared" si="0"/>
        <v>Sven</v>
      </c>
      <c r="C13" s="17" t="str">
        <f t="shared" si="1"/>
        <v>Petersen</v>
      </c>
      <c r="D13" s="17" t="str">
        <f t="shared" si="2"/>
        <v>Petersen, Sven</v>
      </c>
    </row>
    <row r="14" spans="1:4" x14ac:dyDescent="0.3">
      <c r="A14" s="17" t="s">
        <v>47</v>
      </c>
      <c r="B14" s="17" t="str">
        <f t="shared" si="0"/>
        <v>Elio</v>
      </c>
      <c r="C14" s="17" t="str">
        <f t="shared" si="1"/>
        <v>Rossi</v>
      </c>
      <c r="D14" s="17" t="str">
        <f t="shared" si="2"/>
        <v>Rossi, Elio</v>
      </c>
    </row>
    <row r="15" spans="1:4" x14ac:dyDescent="0.3">
      <c r="A15" s="17" t="s">
        <v>48</v>
      </c>
      <c r="B15" s="17" t="str">
        <f t="shared" si="0"/>
        <v>Beate</v>
      </c>
      <c r="C15" s="17" t="str">
        <f t="shared" si="1"/>
        <v>Vileid</v>
      </c>
      <c r="D15" s="17" t="str">
        <f t="shared" si="2"/>
        <v>Vileid, Beate</v>
      </c>
    </row>
    <row r="16" spans="1:4" x14ac:dyDescent="0.3">
      <c r="A16" s="17" t="s">
        <v>49</v>
      </c>
      <c r="B16" s="17" t="str">
        <f t="shared" si="0"/>
        <v>Cheryl</v>
      </c>
      <c r="C16" s="17" t="str">
        <f t="shared" si="1"/>
        <v>Saylor</v>
      </c>
      <c r="D16" s="17" t="str">
        <f t="shared" si="2"/>
        <v>Saylor, Cheryl</v>
      </c>
    </row>
    <row r="17" spans="1:4" x14ac:dyDescent="0.3">
      <c r="A17" s="17" t="s">
        <v>50</v>
      </c>
      <c r="B17" s="17" t="str">
        <f t="shared" si="0"/>
        <v>Michael</v>
      </c>
      <c r="C17" s="17" t="str">
        <f t="shared" si="1"/>
        <v>Björn</v>
      </c>
      <c r="D17" s="17" t="str">
        <f t="shared" si="2"/>
        <v>Björn, Michael</v>
      </c>
    </row>
    <row r="18" spans="1:4" x14ac:dyDescent="0.3">
      <c r="A18" s="17" t="s">
        <v>51</v>
      </c>
      <c r="B18" s="17" t="str">
        <f t="shared" si="0"/>
        <v>Guylène</v>
      </c>
      <c r="C18" s="17" t="str">
        <f t="shared" si="1"/>
        <v>Nodier</v>
      </c>
      <c r="D18" s="17" t="str">
        <f t="shared" si="2"/>
        <v>Nodier, Guylène</v>
      </c>
    </row>
    <row r="19" spans="1:4" x14ac:dyDescent="0.3">
      <c r="A19" s="17" t="s">
        <v>52</v>
      </c>
      <c r="B19" s="17" t="str">
        <f t="shared" si="0"/>
        <v>Robb</v>
      </c>
      <c r="C19" s="17" t="str">
        <f t="shared" si="1"/>
        <v>Merchant</v>
      </c>
      <c r="D19" s="17" t="str">
        <f t="shared" si="2"/>
        <v>Merchant, Robb</v>
      </c>
    </row>
    <row r="20" spans="1:4" x14ac:dyDescent="0.3">
      <c r="A20" s="17" t="s">
        <v>53</v>
      </c>
      <c r="B20" s="17" t="str">
        <f t="shared" si="0"/>
        <v>Chandra</v>
      </c>
      <c r="C20" s="17" t="str">
        <f t="shared" si="1"/>
        <v>Leka</v>
      </c>
      <c r="D20" s="17" t="str">
        <f t="shared" si="2"/>
        <v>Leka, Chandra</v>
      </c>
    </row>
    <row r="21" spans="1:4" x14ac:dyDescent="0.3">
      <c r="A21" s="17" t="s">
        <v>54</v>
      </c>
      <c r="B21" s="17" t="str">
        <f t="shared" si="0"/>
        <v>Niels</v>
      </c>
      <c r="C21" s="17" t="str">
        <f t="shared" si="1"/>
        <v>Petersen</v>
      </c>
      <c r="D21" s="17" t="str">
        <f t="shared" si="2"/>
        <v>Petersen, Niels</v>
      </c>
    </row>
    <row r="22" spans="1:4" x14ac:dyDescent="0.3">
      <c r="A22" s="17" t="s">
        <v>55</v>
      </c>
      <c r="B22" s="17" t="str">
        <f t="shared" si="0"/>
        <v>Dirk</v>
      </c>
      <c r="C22" s="17" t="str">
        <f t="shared" si="1"/>
        <v>Luchte</v>
      </c>
      <c r="D22" s="17" t="str">
        <f t="shared" si="2"/>
        <v>Luchte, Dirk</v>
      </c>
    </row>
    <row r="23" spans="1:4" x14ac:dyDescent="0.3">
      <c r="A23" s="17" t="s">
        <v>56</v>
      </c>
      <c r="B23" s="17" t="str">
        <f t="shared" si="0"/>
        <v>Anne</v>
      </c>
      <c r="C23" s="17" t="str">
        <f t="shared" si="1"/>
        <v>Heikkonen</v>
      </c>
      <c r="D23" s="17" t="str">
        <f t="shared" si="2"/>
        <v>Heikkonen, Anne</v>
      </c>
    </row>
    <row r="24" spans="1:4" x14ac:dyDescent="0.3">
      <c r="A24" s="17" t="s">
        <v>57</v>
      </c>
      <c r="B24" s="17" t="str">
        <f t="shared" si="0"/>
        <v>Wendy</v>
      </c>
      <c r="C24" s="17" t="str">
        <f t="shared" si="1"/>
        <v>Mackenzie</v>
      </c>
      <c r="D24" s="17" t="str">
        <f t="shared" si="2"/>
        <v>Mackenzie, Wendy</v>
      </c>
    </row>
    <row r="25" spans="1:4" x14ac:dyDescent="0.3">
      <c r="A25" s="17" t="s">
        <v>58</v>
      </c>
      <c r="B25" s="17" t="str">
        <f t="shared" si="0"/>
        <v>Jean-Guy</v>
      </c>
      <c r="C25" s="17" t="str">
        <f t="shared" si="1"/>
        <v>Lauzon</v>
      </c>
      <c r="D25" s="17" t="str">
        <f t="shared" si="2"/>
        <v>Lauzon, Jean-Guy</v>
      </c>
    </row>
    <row r="26" spans="1:4" x14ac:dyDescent="0.3">
      <c r="A26" s="17" t="s">
        <v>59</v>
      </c>
      <c r="B26" s="17" t="str">
        <f t="shared" si="0"/>
        <v>Giovanni</v>
      </c>
      <c r="C26" s="17" t="str">
        <f t="shared" si="1"/>
        <v>Giudici</v>
      </c>
      <c r="D26" s="17" t="str">
        <f t="shared" si="2"/>
        <v>Giudici, Giovanni</v>
      </c>
    </row>
    <row r="27" spans="1:4" x14ac:dyDescent="0.3">
      <c r="A27" s="17" t="s">
        <v>60</v>
      </c>
      <c r="B27" s="17" t="str">
        <f t="shared" si="0"/>
        <v>Marie</v>
      </c>
      <c r="C27" s="17" t="str">
        <f t="shared" si="1"/>
        <v>Delamare</v>
      </c>
      <c r="D27" s="17" t="str">
        <f t="shared" si="2"/>
        <v>Delamare, Marie</v>
      </c>
    </row>
    <row r="28" spans="1:4" x14ac:dyDescent="0.3">
      <c r="A28" s="17" t="s">
        <v>61</v>
      </c>
      <c r="B28" s="17" t="str">
        <f t="shared" si="0"/>
        <v>Eliane</v>
      </c>
      <c r="C28" s="17" t="str">
        <f t="shared" si="1"/>
        <v>Noz</v>
      </c>
      <c r="D28" s="17" t="str">
        <f t="shared" si="2"/>
        <v>Noz, Eliane</v>
      </c>
    </row>
    <row r="29" spans="1:4" x14ac:dyDescent="0.3">
      <c r="A29" s="17" t="s">
        <v>62</v>
      </c>
      <c r="B29" s="17" t="str">
        <f t="shared" si="0"/>
        <v>Chantal</v>
      </c>
      <c r="C29" s="17" t="str">
        <f t="shared" si="1"/>
        <v>Goulet</v>
      </c>
      <c r="D29" s="17" t="str">
        <f t="shared" si="2"/>
        <v>Goulet, Chantal</v>
      </c>
    </row>
    <row r="30" spans="1:4" x14ac:dyDescent="0.3">
      <c r="A30" s="17" t="s">
        <v>67</v>
      </c>
      <c r="B30" s="17" t="str">
        <f t="shared" si="0"/>
        <v>Paul</v>
      </c>
      <c r="C30" s="17" t="str">
        <f>RIGHT(A30,LEN(A30)-FIND(" ",A30,FIND(" ",A30)+1))</f>
        <v>McFedries</v>
      </c>
      <c r="D30" s="17" t="str">
        <f t="shared" si="2"/>
        <v>A. McFedries, Paul</v>
      </c>
    </row>
  </sheetData>
  <phoneticPr fontId="0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D2" sqref="D2"/>
    </sheetView>
  </sheetViews>
  <sheetFormatPr defaultRowHeight="18.75" x14ac:dyDescent="0.3"/>
  <cols>
    <col min="1" max="1" width="25" style="17" bestFit="1" customWidth="1"/>
    <col min="2" max="2" width="13.85546875" style="17" bestFit="1" customWidth="1"/>
    <col min="3" max="3" width="16.7109375" style="17" bestFit="1" customWidth="1"/>
    <col min="4" max="4" width="13.140625" style="17" bestFit="1" customWidth="1"/>
    <col min="5" max="5" width="21.85546875" style="17" bestFit="1" customWidth="1"/>
    <col min="6" max="16384" width="9.140625" style="17"/>
  </cols>
  <sheetData>
    <row r="1" spans="1:5" x14ac:dyDescent="0.3">
      <c r="A1" s="21" t="s">
        <v>66</v>
      </c>
      <c r="B1" s="35" t="s">
        <v>63</v>
      </c>
      <c r="C1" s="35" t="s">
        <v>96</v>
      </c>
      <c r="D1" s="21" t="s">
        <v>64</v>
      </c>
      <c r="E1" s="21"/>
    </row>
    <row r="2" spans="1:5" x14ac:dyDescent="0.3">
      <c r="A2" s="17" t="s">
        <v>68</v>
      </c>
      <c r="B2" s="17" t="str">
        <f>LEFT(A2, FIND(" ", A2) - 1)</f>
        <v>Charlotte</v>
      </c>
      <c r="C2" s="17" t="str">
        <f>MID(A2, FIND(".", A2) - 1, 1)</f>
        <v>P</v>
      </c>
      <c r="D2" s="17" t="str">
        <f>RIGHT(A2, LEN(A2) - FIND(" ", A2, FIND(" ", A2) + 1))</f>
        <v>Cooper</v>
      </c>
    </row>
    <row r="3" spans="1:5" x14ac:dyDescent="0.3">
      <c r="A3" s="17" t="s">
        <v>69</v>
      </c>
      <c r="B3" s="17" t="str">
        <f t="shared" ref="B3:B29" si="0">LEFT(A3, FIND(" ", A3) - 1)</f>
        <v>Shelley</v>
      </c>
      <c r="C3" s="17" t="str">
        <f t="shared" ref="C3:C29" si="1">MID(A3, FIND(".", A3) - 1, 1)</f>
        <v>R</v>
      </c>
      <c r="D3" s="17" t="str">
        <f t="shared" ref="D3:D29" si="2">RIGHT(A3, LEN(A3) - FIND(" ", A3, FIND(" ", A3) + 1))</f>
        <v>Burke</v>
      </c>
    </row>
    <row r="4" spans="1:5" x14ac:dyDescent="0.3">
      <c r="A4" s="17" t="s">
        <v>70</v>
      </c>
      <c r="B4" s="17" t="str">
        <f t="shared" si="0"/>
        <v>Regina</v>
      </c>
      <c r="C4" s="17" t="str">
        <f t="shared" si="1"/>
        <v>O</v>
      </c>
      <c r="D4" s="17" t="str">
        <f t="shared" si="2"/>
        <v>Murphy</v>
      </c>
    </row>
    <row r="5" spans="1:5" x14ac:dyDescent="0.3">
      <c r="A5" s="17" t="s">
        <v>71</v>
      </c>
      <c r="B5" s="17" t="str">
        <f t="shared" si="0"/>
        <v>Yoshi</v>
      </c>
      <c r="C5" s="17" t="str">
        <f t="shared" si="1"/>
        <v>H</v>
      </c>
      <c r="D5" s="17" t="str">
        <f t="shared" si="2"/>
        <v>Nagase</v>
      </c>
    </row>
    <row r="6" spans="1:5" x14ac:dyDescent="0.3">
      <c r="A6" s="17" t="s">
        <v>72</v>
      </c>
      <c r="B6" s="17" t="str">
        <f t="shared" si="0"/>
        <v>Mayumi</v>
      </c>
      <c r="C6" s="17" t="str">
        <f t="shared" si="1"/>
        <v>U</v>
      </c>
      <c r="D6" s="17" t="str">
        <f t="shared" si="2"/>
        <v>Ohno</v>
      </c>
    </row>
    <row r="7" spans="1:5" x14ac:dyDescent="0.3">
      <c r="A7" s="17" t="s">
        <v>73</v>
      </c>
      <c r="B7" s="17" t="str">
        <f t="shared" si="0"/>
        <v>Ian</v>
      </c>
      <c r="C7" s="17" t="str">
        <f t="shared" si="1"/>
        <v>F</v>
      </c>
      <c r="D7" s="17" t="str">
        <f t="shared" si="2"/>
        <v>Devling</v>
      </c>
    </row>
    <row r="8" spans="1:5" x14ac:dyDescent="0.3">
      <c r="A8" s="17" t="s">
        <v>74</v>
      </c>
      <c r="B8" s="17" t="str">
        <f t="shared" si="0"/>
        <v>Peter</v>
      </c>
      <c r="C8" s="17" t="str">
        <f t="shared" si="1"/>
        <v>W</v>
      </c>
      <c r="D8" s="17" t="str">
        <f t="shared" si="2"/>
        <v>Wilson</v>
      </c>
    </row>
    <row r="9" spans="1:5" x14ac:dyDescent="0.3">
      <c r="A9" s="17" t="s">
        <v>75</v>
      </c>
      <c r="B9" s="17" t="str">
        <f t="shared" si="0"/>
        <v>Lars</v>
      </c>
      <c r="C9" s="17" t="str">
        <f t="shared" si="1"/>
        <v>X</v>
      </c>
      <c r="D9" s="17" t="str">
        <f t="shared" si="2"/>
        <v>Peterson</v>
      </c>
    </row>
    <row r="10" spans="1:5" x14ac:dyDescent="0.3">
      <c r="A10" s="17" t="s">
        <v>76</v>
      </c>
      <c r="B10" s="17" t="str">
        <f t="shared" si="0"/>
        <v>Carlos</v>
      </c>
      <c r="C10" s="17" t="str">
        <f t="shared" si="1"/>
        <v>B</v>
      </c>
      <c r="D10" s="17" t="str">
        <f t="shared" si="2"/>
        <v>Diaz</v>
      </c>
    </row>
    <row r="11" spans="1:5" x14ac:dyDescent="0.3">
      <c r="A11" s="17" t="s">
        <v>77</v>
      </c>
      <c r="B11" s="17" t="str">
        <f t="shared" si="0"/>
        <v>Petra</v>
      </c>
      <c r="C11" s="17" t="str">
        <f t="shared" si="1"/>
        <v>Q</v>
      </c>
      <c r="D11" s="17" t="str">
        <f t="shared" si="2"/>
        <v>Winkler</v>
      </c>
    </row>
    <row r="12" spans="1:5" x14ac:dyDescent="0.3">
      <c r="A12" s="17" t="s">
        <v>78</v>
      </c>
      <c r="B12" s="17" t="str">
        <f t="shared" si="0"/>
        <v>Martin</v>
      </c>
      <c r="C12" s="17" t="str">
        <f t="shared" si="1"/>
        <v>Y</v>
      </c>
      <c r="D12" s="17" t="str">
        <f t="shared" si="2"/>
        <v>Bein</v>
      </c>
    </row>
    <row r="13" spans="1:5" x14ac:dyDescent="0.3">
      <c r="A13" s="17" t="s">
        <v>79</v>
      </c>
      <c r="B13" s="17" t="str">
        <f t="shared" si="0"/>
        <v>Sven</v>
      </c>
      <c r="C13" s="17" t="str">
        <f t="shared" si="1"/>
        <v>S</v>
      </c>
      <c r="D13" s="17" t="str">
        <f t="shared" si="2"/>
        <v>Petersen</v>
      </c>
    </row>
    <row r="14" spans="1:5" x14ac:dyDescent="0.3">
      <c r="A14" s="17" t="s">
        <v>80</v>
      </c>
      <c r="B14" s="17" t="str">
        <f t="shared" si="0"/>
        <v>Elio</v>
      </c>
      <c r="C14" s="17" t="str">
        <f t="shared" si="1"/>
        <v>A</v>
      </c>
      <c r="D14" s="17" t="str">
        <f t="shared" si="2"/>
        <v>Rossi</v>
      </c>
    </row>
    <row r="15" spans="1:5" x14ac:dyDescent="0.3">
      <c r="A15" s="17" t="s">
        <v>81</v>
      </c>
      <c r="B15" s="17" t="str">
        <f t="shared" si="0"/>
        <v>Beate</v>
      </c>
      <c r="C15" s="17" t="str">
        <f t="shared" si="1"/>
        <v>U</v>
      </c>
      <c r="D15" s="17" t="str">
        <f t="shared" si="2"/>
        <v>Vileid</v>
      </c>
    </row>
    <row r="16" spans="1:5" x14ac:dyDescent="0.3">
      <c r="A16" s="17" t="s">
        <v>82</v>
      </c>
      <c r="B16" s="17" t="str">
        <f t="shared" si="0"/>
        <v>Cheryl</v>
      </c>
      <c r="C16" s="17" t="str">
        <f t="shared" si="1"/>
        <v>H</v>
      </c>
      <c r="D16" s="17" t="str">
        <f t="shared" si="2"/>
        <v>Saylor</v>
      </c>
    </row>
    <row r="17" spans="1:4" x14ac:dyDescent="0.3">
      <c r="A17" s="17" t="s">
        <v>83</v>
      </c>
      <c r="B17" s="17" t="str">
        <f t="shared" si="0"/>
        <v>Michael</v>
      </c>
      <c r="C17" s="17" t="str">
        <f t="shared" si="1"/>
        <v>Z</v>
      </c>
      <c r="D17" s="17" t="str">
        <f t="shared" si="2"/>
        <v>Björn</v>
      </c>
    </row>
    <row r="18" spans="1:4" x14ac:dyDescent="0.3">
      <c r="A18" s="17" t="s">
        <v>84</v>
      </c>
      <c r="B18" s="17" t="str">
        <f t="shared" si="0"/>
        <v>Guylène</v>
      </c>
      <c r="C18" s="17" t="str">
        <f t="shared" si="1"/>
        <v>D</v>
      </c>
      <c r="D18" s="17" t="str">
        <f t="shared" si="2"/>
        <v>Nodier</v>
      </c>
    </row>
    <row r="19" spans="1:4" x14ac:dyDescent="0.3">
      <c r="A19" s="17" t="s">
        <v>85</v>
      </c>
      <c r="B19" s="17" t="str">
        <f t="shared" si="0"/>
        <v>Robb</v>
      </c>
      <c r="C19" s="17" t="str">
        <f t="shared" si="1"/>
        <v>X</v>
      </c>
      <c r="D19" s="17" t="str">
        <f t="shared" si="2"/>
        <v>Merchant</v>
      </c>
    </row>
    <row r="20" spans="1:4" x14ac:dyDescent="0.3">
      <c r="A20" s="17" t="s">
        <v>86</v>
      </c>
      <c r="B20" s="17" t="str">
        <f t="shared" si="0"/>
        <v>Chandra</v>
      </c>
      <c r="C20" s="17" t="str">
        <f t="shared" si="1"/>
        <v>N</v>
      </c>
      <c r="D20" s="17" t="str">
        <f t="shared" si="2"/>
        <v>Leka</v>
      </c>
    </row>
    <row r="21" spans="1:4" x14ac:dyDescent="0.3">
      <c r="A21" s="17" t="s">
        <v>87</v>
      </c>
      <c r="B21" s="17" t="str">
        <f t="shared" si="0"/>
        <v>Niels</v>
      </c>
      <c r="C21" s="17" t="str">
        <f t="shared" si="1"/>
        <v>B</v>
      </c>
      <c r="D21" s="17" t="str">
        <f t="shared" si="2"/>
        <v>Petersen</v>
      </c>
    </row>
    <row r="22" spans="1:4" x14ac:dyDescent="0.3">
      <c r="A22" s="17" t="s">
        <v>88</v>
      </c>
      <c r="B22" s="17" t="str">
        <f t="shared" si="0"/>
        <v>Dirk</v>
      </c>
      <c r="C22" s="17" t="str">
        <f t="shared" si="1"/>
        <v>I</v>
      </c>
      <c r="D22" s="17" t="str">
        <f t="shared" si="2"/>
        <v>Luchte</v>
      </c>
    </row>
    <row r="23" spans="1:4" x14ac:dyDescent="0.3">
      <c r="A23" s="17" t="s">
        <v>89</v>
      </c>
      <c r="B23" s="17" t="str">
        <f t="shared" si="0"/>
        <v>Anne</v>
      </c>
      <c r="C23" s="17" t="str">
        <f t="shared" si="1"/>
        <v>T</v>
      </c>
      <c r="D23" s="17" t="str">
        <f t="shared" si="2"/>
        <v>Heikkonen</v>
      </c>
    </row>
    <row r="24" spans="1:4" x14ac:dyDescent="0.3">
      <c r="A24" s="17" t="s">
        <v>90</v>
      </c>
      <c r="B24" s="17" t="str">
        <f t="shared" si="0"/>
        <v>Wendy</v>
      </c>
      <c r="C24" s="17" t="str">
        <f t="shared" si="1"/>
        <v>O</v>
      </c>
      <c r="D24" s="17" t="str">
        <f t="shared" si="2"/>
        <v>Mackenzie</v>
      </c>
    </row>
    <row r="25" spans="1:4" x14ac:dyDescent="0.3">
      <c r="A25" s="17" t="s">
        <v>91</v>
      </c>
      <c r="B25" s="17" t="str">
        <f t="shared" si="0"/>
        <v>Jean-Guy</v>
      </c>
      <c r="C25" s="17" t="str">
        <f t="shared" si="1"/>
        <v>O</v>
      </c>
      <c r="D25" s="17" t="str">
        <f t="shared" si="2"/>
        <v>Lauzon</v>
      </c>
    </row>
    <row r="26" spans="1:4" x14ac:dyDescent="0.3">
      <c r="A26" s="17" t="s">
        <v>92</v>
      </c>
      <c r="B26" s="17" t="str">
        <f t="shared" si="0"/>
        <v>Giovanni</v>
      </c>
      <c r="C26" s="17" t="str">
        <f t="shared" si="1"/>
        <v>O</v>
      </c>
      <c r="D26" s="17" t="str">
        <f t="shared" si="2"/>
        <v>Giudici</v>
      </c>
    </row>
    <row r="27" spans="1:4" x14ac:dyDescent="0.3">
      <c r="A27" s="17" t="s">
        <v>93</v>
      </c>
      <c r="B27" s="17" t="str">
        <f t="shared" si="0"/>
        <v>Marie</v>
      </c>
      <c r="C27" s="17" t="str">
        <f t="shared" si="1"/>
        <v>E</v>
      </c>
      <c r="D27" s="17" t="str">
        <f t="shared" si="2"/>
        <v>Delamare</v>
      </c>
    </row>
    <row r="28" spans="1:4" x14ac:dyDescent="0.3">
      <c r="A28" s="17" t="s">
        <v>94</v>
      </c>
      <c r="B28" s="17" t="str">
        <f t="shared" si="0"/>
        <v>Eliane</v>
      </c>
      <c r="C28" s="17" t="str">
        <f t="shared" si="1"/>
        <v>I</v>
      </c>
      <c r="D28" s="17" t="str">
        <f t="shared" si="2"/>
        <v>Noz</v>
      </c>
    </row>
    <row r="29" spans="1:4" x14ac:dyDescent="0.3">
      <c r="A29" s="17" t="s">
        <v>95</v>
      </c>
      <c r="B29" s="17" t="str">
        <f t="shared" si="0"/>
        <v>Chantal</v>
      </c>
      <c r="C29" s="17" t="str">
        <f t="shared" si="1"/>
        <v>L</v>
      </c>
      <c r="D29" s="17" t="str">
        <f t="shared" si="2"/>
        <v>Goulet</v>
      </c>
    </row>
  </sheetData>
  <phoneticPr fontId="0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2" sqref="B2"/>
    </sheetView>
  </sheetViews>
  <sheetFormatPr defaultRowHeight="18.75" x14ac:dyDescent="0.3"/>
  <cols>
    <col min="1" max="1" width="27.7109375" style="17" bestFit="1" customWidth="1"/>
    <col min="2" max="2" width="20.7109375" style="4" bestFit="1" customWidth="1"/>
    <col min="3" max="16384" width="9.140625" style="17"/>
  </cols>
  <sheetData>
    <row r="1" spans="1:2" x14ac:dyDescent="0.3">
      <c r="A1" s="21" t="s">
        <v>32</v>
      </c>
      <c r="B1" s="3" t="s">
        <v>34</v>
      </c>
    </row>
    <row r="2" spans="1:2" x14ac:dyDescent="0.3">
      <c r="A2" s="17" t="s">
        <v>97</v>
      </c>
      <c r="B2" s="4" t="str">
        <f>UPPER(LEFT(SUBSTITUTE(SUBSTITUTE(A2, ".", ""), " ", ""), 3)) &amp; TEXT(ROW(A2), "0000")</f>
        <v>JDB0002</v>
      </c>
    </row>
    <row r="3" spans="1:2" x14ac:dyDescent="0.3">
      <c r="A3" s="17" t="s">
        <v>98</v>
      </c>
      <c r="B3" s="4" t="str">
        <f>UPPER(LEFT(SUBSTITUTE(SUBSTITUTE(A3, ".", ""), " ", ""), 3)) &amp; TEXT(ROW(A3), "0000")</f>
        <v>PBK0003</v>
      </c>
    </row>
    <row r="4" spans="1:2" x14ac:dyDescent="0.3">
      <c r="A4" s="17" t="s">
        <v>99</v>
      </c>
      <c r="B4" s="4" t="str">
        <f>UPPER(LEFT(SUBSTITUTE(SUBSTITUTE(A4, ".", ""), " ", ""), 3)) &amp; TEXT(ROW(A4), "0000")</f>
        <v>AAX0004</v>
      </c>
    </row>
    <row r="5" spans="1:2" x14ac:dyDescent="0.3">
      <c r="A5" s="17" t="s">
        <v>33</v>
      </c>
      <c r="B5" s="4" t="str">
        <f>UPPER(LEFT(SUBSTITUTE(SUBSTITUTE(A5, ".", ""), " ", ""), 3)) &amp; TEXT(ROW(A5), "0000")</f>
        <v>BIG0005</v>
      </c>
    </row>
  </sheetData>
  <phoneticPr fontId="0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2" sqref="B2"/>
    </sheetView>
  </sheetViews>
  <sheetFormatPr defaultRowHeight="18.75" x14ac:dyDescent="0.3"/>
  <cols>
    <col min="1" max="1" width="22.5703125" style="17" bestFit="1" customWidth="1"/>
    <col min="2" max="2" width="45.85546875" style="17" bestFit="1" customWidth="1"/>
    <col min="3" max="16384" width="9.140625" style="17"/>
  </cols>
  <sheetData>
    <row r="1" spans="1:2" x14ac:dyDescent="0.3">
      <c r="A1" s="21" t="s">
        <v>2</v>
      </c>
      <c r="B1" s="21" t="s">
        <v>108</v>
      </c>
    </row>
    <row r="2" spans="1:2" ht="56.25" x14ac:dyDescent="0.3">
      <c r="A2" s="22" t="s">
        <v>11</v>
      </c>
      <c r="B2" s="17" t="str">
        <f>SUBSTITUTE(A2, CHAR(10), " ")</f>
        <v>49 Gilbert St. London, England EC1 4SD</v>
      </c>
    </row>
    <row r="3" spans="1:2" ht="56.25" x14ac:dyDescent="0.3">
      <c r="A3" s="22" t="s">
        <v>109</v>
      </c>
      <c r="B3" s="17" t="str">
        <f>SUBSTITUTE(A3, CHAR(10), " ")</f>
        <v>P.O. Box 78934 New Orleans, LA 70117</v>
      </c>
    </row>
    <row r="4" spans="1:2" ht="56.25" x14ac:dyDescent="0.3">
      <c r="A4" s="22" t="s">
        <v>110</v>
      </c>
      <c r="B4" s="17" t="str">
        <f>SUBSTITUTE(A4, CHAR(10), " ")</f>
        <v>707 Oxford Rd. Ann Arbor, MI 48104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5"/>
  <sheetViews>
    <sheetView workbookViewId="0">
      <selection activeCell="B2" sqref="B2"/>
    </sheetView>
  </sheetViews>
  <sheetFormatPr defaultRowHeight="18.75" x14ac:dyDescent="0.3"/>
  <cols>
    <col min="1" max="2" width="9.140625" style="4"/>
    <col min="3" max="16384" width="9.140625" style="17"/>
  </cols>
  <sheetData>
    <row r="1" spans="1:2" x14ac:dyDescent="0.3">
      <c r="A1" s="3" t="s">
        <v>0</v>
      </c>
      <c r="B1" s="3" t="s">
        <v>1</v>
      </c>
    </row>
    <row r="2" spans="1:2" x14ac:dyDescent="0.3">
      <c r="A2" s="4">
        <f>ROW() + 30</f>
        <v>32</v>
      </c>
      <c r="B2" s="4" t="str">
        <f>CHAR(ROW() + 30)</f>
        <v xml:space="preserve"> </v>
      </c>
    </row>
    <row r="3" spans="1:2" x14ac:dyDescent="0.3">
      <c r="A3" s="4">
        <f t="shared" ref="A3:A66" si="0">ROW() + 30</f>
        <v>33</v>
      </c>
      <c r="B3" s="4" t="str">
        <f t="shared" ref="B3:B66" si="1">CHAR(ROW() + 30)</f>
        <v>!</v>
      </c>
    </row>
    <row r="4" spans="1:2" x14ac:dyDescent="0.3">
      <c r="A4" s="4">
        <f t="shared" si="0"/>
        <v>34</v>
      </c>
      <c r="B4" s="4" t="str">
        <f t="shared" si="1"/>
        <v>"</v>
      </c>
    </row>
    <row r="5" spans="1:2" x14ac:dyDescent="0.3">
      <c r="A5" s="4">
        <f t="shared" si="0"/>
        <v>35</v>
      </c>
      <c r="B5" s="4" t="str">
        <f t="shared" si="1"/>
        <v>#</v>
      </c>
    </row>
    <row r="6" spans="1:2" x14ac:dyDescent="0.3">
      <c r="A6" s="4">
        <f t="shared" si="0"/>
        <v>36</v>
      </c>
      <c r="B6" s="4" t="str">
        <f t="shared" si="1"/>
        <v>$</v>
      </c>
    </row>
    <row r="7" spans="1:2" x14ac:dyDescent="0.3">
      <c r="A7" s="4">
        <f t="shared" si="0"/>
        <v>37</v>
      </c>
      <c r="B7" s="4" t="str">
        <f t="shared" si="1"/>
        <v>%</v>
      </c>
    </row>
    <row r="8" spans="1:2" x14ac:dyDescent="0.3">
      <c r="A8" s="4">
        <f t="shared" si="0"/>
        <v>38</v>
      </c>
      <c r="B8" s="4" t="str">
        <f t="shared" si="1"/>
        <v>&amp;</v>
      </c>
    </row>
    <row r="9" spans="1:2" x14ac:dyDescent="0.3">
      <c r="A9" s="4">
        <f t="shared" si="0"/>
        <v>39</v>
      </c>
      <c r="B9" s="4" t="str">
        <f t="shared" si="1"/>
        <v>'</v>
      </c>
    </row>
    <row r="10" spans="1:2" x14ac:dyDescent="0.3">
      <c r="A10" s="4">
        <f t="shared" si="0"/>
        <v>40</v>
      </c>
      <c r="B10" s="4" t="str">
        <f t="shared" si="1"/>
        <v>(</v>
      </c>
    </row>
    <row r="11" spans="1:2" x14ac:dyDescent="0.3">
      <c r="A11" s="4">
        <f t="shared" si="0"/>
        <v>41</v>
      </c>
      <c r="B11" s="4" t="str">
        <f t="shared" si="1"/>
        <v>)</v>
      </c>
    </row>
    <row r="12" spans="1:2" x14ac:dyDescent="0.3">
      <c r="A12" s="4">
        <f t="shared" si="0"/>
        <v>42</v>
      </c>
      <c r="B12" s="4" t="str">
        <f t="shared" si="1"/>
        <v>*</v>
      </c>
    </row>
    <row r="13" spans="1:2" x14ac:dyDescent="0.3">
      <c r="A13" s="4">
        <f t="shared" si="0"/>
        <v>43</v>
      </c>
      <c r="B13" s="4" t="str">
        <f t="shared" si="1"/>
        <v>+</v>
      </c>
    </row>
    <row r="14" spans="1:2" x14ac:dyDescent="0.3">
      <c r="A14" s="4">
        <f t="shared" si="0"/>
        <v>44</v>
      </c>
      <c r="B14" s="4" t="str">
        <f t="shared" si="1"/>
        <v>,</v>
      </c>
    </row>
    <row r="15" spans="1:2" x14ac:dyDescent="0.3">
      <c r="A15" s="4">
        <f t="shared" si="0"/>
        <v>45</v>
      </c>
      <c r="B15" s="4" t="str">
        <f t="shared" si="1"/>
        <v>-</v>
      </c>
    </row>
    <row r="16" spans="1:2" x14ac:dyDescent="0.3">
      <c r="A16" s="4">
        <f t="shared" si="0"/>
        <v>46</v>
      </c>
      <c r="B16" s="4" t="str">
        <f t="shared" si="1"/>
        <v>.</v>
      </c>
    </row>
    <row r="17" spans="1:2" x14ac:dyDescent="0.3">
      <c r="A17" s="4">
        <f t="shared" si="0"/>
        <v>47</v>
      </c>
      <c r="B17" s="4" t="str">
        <f t="shared" si="1"/>
        <v>/</v>
      </c>
    </row>
    <row r="18" spans="1:2" x14ac:dyDescent="0.3">
      <c r="A18" s="4">
        <f t="shared" si="0"/>
        <v>48</v>
      </c>
      <c r="B18" s="4" t="str">
        <f t="shared" si="1"/>
        <v>0</v>
      </c>
    </row>
    <row r="19" spans="1:2" x14ac:dyDescent="0.3">
      <c r="A19" s="4">
        <f t="shared" si="0"/>
        <v>49</v>
      </c>
      <c r="B19" s="4" t="str">
        <f t="shared" si="1"/>
        <v>1</v>
      </c>
    </row>
    <row r="20" spans="1:2" x14ac:dyDescent="0.3">
      <c r="A20" s="4">
        <f t="shared" si="0"/>
        <v>50</v>
      </c>
      <c r="B20" s="4" t="str">
        <f t="shared" si="1"/>
        <v>2</v>
      </c>
    </row>
    <row r="21" spans="1:2" x14ac:dyDescent="0.3">
      <c r="A21" s="4">
        <f t="shared" si="0"/>
        <v>51</v>
      </c>
      <c r="B21" s="4" t="str">
        <f t="shared" si="1"/>
        <v>3</v>
      </c>
    </row>
    <row r="22" spans="1:2" x14ac:dyDescent="0.3">
      <c r="A22" s="4">
        <f t="shared" si="0"/>
        <v>52</v>
      </c>
      <c r="B22" s="4" t="str">
        <f t="shared" si="1"/>
        <v>4</v>
      </c>
    </row>
    <row r="23" spans="1:2" x14ac:dyDescent="0.3">
      <c r="A23" s="4">
        <f t="shared" si="0"/>
        <v>53</v>
      </c>
      <c r="B23" s="4" t="str">
        <f t="shared" si="1"/>
        <v>5</v>
      </c>
    </row>
    <row r="24" spans="1:2" x14ac:dyDescent="0.3">
      <c r="A24" s="4">
        <f t="shared" si="0"/>
        <v>54</v>
      </c>
      <c r="B24" s="4" t="str">
        <f t="shared" si="1"/>
        <v>6</v>
      </c>
    </row>
    <row r="25" spans="1:2" x14ac:dyDescent="0.3">
      <c r="A25" s="4">
        <f t="shared" si="0"/>
        <v>55</v>
      </c>
      <c r="B25" s="4" t="str">
        <f t="shared" si="1"/>
        <v>7</v>
      </c>
    </row>
    <row r="26" spans="1:2" x14ac:dyDescent="0.3">
      <c r="A26" s="4">
        <f t="shared" si="0"/>
        <v>56</v>
      </c>
      <c r="B26" s="4" t="str">
        <f t="shared" si="1"/>
        <v>8</v>
      </c>
    </row>
    <row r="27" spans="1:2" x14ac:dyDescent="0.3">
      <c r="A27" s="4">
        <f t="shared" si="0"/>
        <v>57</v>
      </c>
      <c r="B27" s="4" t="str">
        <f t="shared" si="1"/>
        <v>9</v>
      </c>
    </row>
    <row r="28" spans="1:2" x14ac:dyDescent="0.3">
      <c r="A28" s="4">
        <f t="shared" si="0"/>
        <v>58</v>
      </c>
      <c r="B28" s="4" t="str">
        <f t="shared" si="1"/>
        <v>:</v>
      </c>
    </row>
    <row r="29" spans="1:2" x14ac:dyDescent="0.3">
      <c r="A29" s="4">
        <f t="shared" si="0"/>
        <v>59</v>
      </c>
      <c r="B29" s="4" t="str">
        <f t="shared" si="1"/>
        <v>;</v>
      </c>
    </row>
    <row r="30" spans="1:2" x14ac:dyDescent="0.3">
      <c r="A30" s="4">
        <f t="shared" si="0"/>
        <v>60</v>
      </c>
      <c r="B30" s="4" t="str">
        <f t="shared" si="1"/>
        <v>&lt;</v>
      </c>
    </row>
    <row r="31" spans="1:2" x14ac:dyDescent="0.3">
      <c r="A31" s="4">
        <f t="shared" si="0"/>
        <v>61</v>
      </c>
      <c r="B31" s="4" t="str">
        <f t="shared" si="1"/>
        <v>=</v>
      </c>
    </row>
    <row r="32" spans="1:2" x14ac:dyDescent="0.3">
      <c r="A32" s="4">
        <f t="shared" si="0"/>
        <v>62</v>
      </c>
      <c r="B32" s="4" t="str">
        <f t="shared" si="1"/>
        <v>&gt;</v>
      </c>
    </row>
    <row r="33" spans="1:2" x14ac:dyDescent="0.3">
      <c r="A33" s="4">
        <f t="shared" si="0"/>
        <v>63</v>
      </c>
      <c r="B33" s="4" t="str">
        <f t="shared" si="1"/>
        <v>?</v>
      </c>
    </row>
    <row r="34" spans="1:2" x14ac:dyDescent="0.3">
      <c r="A34" s="4">
        <f t="shared" si="0"/>
        <v>64</v>
      </c>
      <c r="B34" s="4" t="str">
        <f t="shared" si="1"/>
        <v>@</v>
      </c>
    </row>
    <row r="35" spans="1:2" x14ac:dyDescent="0.3">
      <c r="A35" s="4">
        <f t="shared" si="0"/>
        <v>65</v>
      </c>
      <c r="B35" s="4" t="str">
        <f t="shared" si="1"/>
        <v>A</v>
      </c>
    </row>
    <row r="36" spans="1:2" x14ac:dyDescent="0.3">
      <c r="A36" s="4">
        <f t="shared" si="0"/>
        <v>66</v>
      </c>
      <c r="B36" s="4" t="str">
        <f t="shared" si="1"/>
        <v>B</v>
      </c>
    </row>
    <row r="37" spans="1:2" x14ac:dyDescent="0.3">
      <c r="A37" s="4">
        <f t="shared" si="0"/>
        <v>67</v>
      </c>
      <c r="B37" s="4" t="str">
        <f t="shared" si="1"/>
        <v>C</v>
      </c>
    </row>
    <row r="38" spans="1:2" x14ac:dyDescent="0.3">
      <c r="A38" s="4">
        <f t="shared" si="0"/>
        <v>68</v>
      </c>
      <c r="B38" s="4" t="str">
        <f t="shared" si="1"/>
        <v>D</v>
      </c>
    </row>
    <row r="39" spans="1:2" x14ac:dyDescent="0.3">
      <c r="A39" s="4">
        <f t="shared" si="0"/>
        <v>69</v>
      </c>
      <c r="B39" s="4" t="str">
        <f t="shared" si="1"/>
        <v>E</v>
      </c>
    </row>
    <row r="40" spans="1:2" x14ac:dyDescent="0.3">
      <c r="A40" s="4">
        <f t="shared" si="0"/>
        <v>70</v>
      </c>
      <c r="B40" s="4" t="str">
        <f t="shared" si="1"/>
        <v>F</v>
      </c>
    </row>
    <row r="41" spans="1:2" x14ac:dyDescent="0.3">
      <c r="A41" s="4">
        <f t="shared" si="0"/>
        <v>71</v>
      </c>
      <c r="B41" s="4" t="str">
        <f t="shared" si="1"/>
        <v>G</v>
      </c>
    </row>
    <row r="42" spans="1:2" x14ac:dyDescent="0.3">
      <c r="A42" s="4">
        <f t="shared" si="0"/>
        <v>72</v>
      </c>
      <c r="B42" s="4" t="str">
        <f t="shared" si="1"/>
        <v>H</v>
      </c>
    </row>
    <row r="43" spans="1:2" x14ac:dyDescent="0.3">
      <c r="A43" s="4">
        <f t="shared" si="0"/>
        <v>73</v>
      </c>
      <c r="B43" s="4" t="str">
        <f t="shared" si="1"/>
        <v>I</v>
      </c>
    </row>
    <row r="44" spans="1:2" x14ac:dyDescent="0.3">
      <c r="A44" s="4">
        <f t="shared" si="0"/>
        <v>74</v>
      </c>
      <c r="B44" s="4" t="str">
        <f t="shared" si="1"/>
        <v>J</v>
      </c>
    </row>
    <row r="45" spans="1:2" x14ac:dyDescent="0.3">
      <c r="A45" s="4">
        <f t="shared" si="0"/>
        <v>75</v>
      </c>
      <c r="B45" s="4" t="str">
        <f t="shared" si="1"/>
        <v>K</v>
      </c>
    </row>
    <row r="46" spans="1:2" x14ac:dyDescent="0.3">
      <c r="A46" s="4">
        <f t="shared" si="0"/>
        <v>76</v>
      </c>
      <c r="B46" s="4" t="str">
        <f t="shared" si="1"/>
        <v>L</v>
      </c>
    </row>
    <row r="47" spans="1:2" x14ac:dyDescent="0.3">
      <c r="A47" s="4">
        <f t="shared" si="0"/>
        <v>77</v>
      </c>
      <c r="B47" s="4" t="str">
        <f t="shared" si="1"/>
        <v>M</v>
      </c>
    </row>
    <row r="48" spans="1:2" x14ac:dyDescent="0.3">
      <c r="A48" s="4">
        <f t="shared" si="0"/>
        <v>78</v>
      </c>
      <c r="B48" s="4" t="str">
        <f t="shared" si="1"/>
        <v>N</v>
      </c>
    </row>
    <row r="49" spans="1:2" x14ac:dyDescent="0.3">
      <c r="A49" s="4">
        <f t="shared" si="0"/>
        <v>79</v>
      </c>
      <c r="B49" s="4" t="str">
        <f t="shared" si="1"/>
        <v>O</v>
      </c>
    </row>
    <row r="50" spans="1:2" x14ac:dyDescent="0.3">
      <c r="A50" s="4">
        <f t="shared" si="0"/>
        <v>80</v>
      </c>
      <c r="B50" s="4" t="str">
        <f t="shared" si="1"/>
        <v>P</v>
      </c>
    </row>
    <row r="51" spans="1:2" x14ac:dyDescent="0.3">
      <c r="A51" s="4">
        <f t="shared" si="0"/>
        <v>81</v>
      </c>
      <c r="B51" s="4" t="str">
        <f t="shared" si="1"/>
        <v>Q</v>
      </c>
    </row>
    <row r="52" spans="1:2" x14ac:dyDescent="0.3">
      <c r="A52" s="4">
        <f t="shared" si="0"/>
        <v>82</v>
      </c>
      <c r="B52" s="4" t="str">
        <f t="shared" si="1"/>
        <v>R</v>
      </c>
    </row>
    <row r="53" spans="1:2" x14ac:dyDescent="0.3">
      <c r="A53" s="4">
        <f t="shared" si="0"/>
        <v>83</v>
      </c>
      <c r="B53" s="4" t="str">
        <f t="shared" si="1"/>
        <v>S</v>
      </c>
    </row>
    <row r="54" spans="1:2" x14ac:dyDescent="0.3">
      <c r="A54" s="4">
        <f t="shared" si="0"/>
        <v>84</v>
      </c>
      <c r="B54" s="4" t="str">
        <f t="shared" si="1"/>
        <v>T</v>
      </c>
    </row>
    <row r="55" spans="1:2" x14ac:dyDescent="0.3">
      <c r="A55" s="4">
        <f t="shared" si="0"/>
        <v>85</v>
      </c>
      <c r="B55" s="4" t="str">
        <f t="shared" si="1"/>
        <v>U</v>
      </c>
    </row>
    <row r="56" spans="1:2" x14ac:dyDescent="0.3">
      <c r="A56" s="4">
        <f t="shared" si="0"/>
        <v>86</v>
      </c>
      <c r="B56" s="4" t="str">
        <f t="shared" si="1"/>
        <v>V</v>
      </c>
    </row>
    <row r="57" spans="1:2" x14ac:dyDescent="0.3">
      <c r="A57" s="4">
        <f t="shared" si="0"/>
        <v>87</v>
      </c>
      <c r="B57" s="4" t="str">
        <f t="shared" si="1"/>
        <v>W</v>
      </c>
    </row>
    <row r="58" spans="1:2" x14ac:dyDescent="0.3">
      <c r="A58" s="4">
        <f t="shared" si="0"/>
        <v>88</v>
      </c>
      <c r="B58" s="4" t="str">
        <f t="shared" si="1"/>
        <v>X</v>
      </c>
    </row>
    <row r="59" spans="1:2" x14ac:dyDescent="0.3">
      <c r="A59" s="4">
        <f t="shared" si="0"/>
        <v>89</v>
      </c>
      <c r="B59" s="4" t="str">
        <f t="shared" si="1"/>
        <v>Y</v>
      </c>
    </row>
    <row r="60" spans="1:2" x14ac:dyDescent="0.3">
      <c r="A60" s="4">
        <f t="shared" si="0"/>
        <v>90</v>
      </c>
      <c r="B60" s="4" t="str">
        <f t="shared" si="1"/>
        <v>Z</v>
      </c>
    </row>
    <row r="61" spans="1:2" x14ac:dyDescent="0.3">
      <c r="A61" s="4">
        <f t="shared" si="0"/>
        <v>91</v>
      </c>
      <c r="B61" s="4" t="str">
        <f t="shared" si="1"/>
        <v>[</v>
      </c>
    </row>
    <row r="62" spans="1:2" x14ac:dyDescent="0.3">
      <c r="A62" s="4">
        <f t="shared" si="0"/>
        <v>92</v>
      </c>
      <c r="B62" s="4" t="str">
        <f t="shared" si="1"/>
        <v>\</v>
      </c>
    </row>
    <row r="63" spans="1:2" x14ac:dyDescent="0.3">
      <c r="A63" s="4">
        <f t="shared" si="0"/>
        <v>93</v>
      </c>
      <c r="B63" s="4" t="str">
        <f t="shared" si="1"/>
        <v>]</v>
      </c>
    </row>
    <row r="64" spans="1:2" x14ac:dyDescent="0.3">
      <c r="A64" s="4">
        <f t="shared" si="0"/>
        <v>94</v>
      </c>
      <c r="B64" s="4" t="str">
        <f t="shared" si="1"/>
        <v>^</v>
      </c>
    </row>
    <row r="65" spans="1:2" x14ac:dyDescent="0.3">
      <c r="A65" s="4">
        <f t="shared" si="0"/>
        <v>95</v>
      </c>
      <c r="B65" s="4" t="str">
        <f t="shared" si="1"/>
        <v>_</v>
      </c>
    </row>
    <row r="66" spans="1:2" x14ac:dyDescent="0.3">
      <c r="A66" s="4">
        <f t="shared" si="0"/>
        <v>96</v>
      </c>
      <c r="B66" s="4" t="str">
        <f t="shared" si="1"/>
        <v>`</v>
      </c>
    </row>
    <row r="67" spans="1:2" x14ac:dyDescent="0.3">
      <c r="A67" s="4">
        <f t="shared" ref="A67:A130" si="2">ROW() + 30</f>
        <v>97</v>
      </c>
      <c r="B67" s="4" t="str">
        <f t="shared" ref="B67:B130" si="3">CHAR(ROW() + 30)</f>
        <v>a</v>
      </c>
    </row>
    <row r="68" spans="1:2" x14ac:dyDescent="0.3">
      <c r="A68" s="4">
        <f t="shared" si="2"/>
        <v>98</v>
      </c>
      <c r="B68" s="4" t="str">
        <f t="shared" si="3"/>
        <v>b</v>
      </c>
    </row>
    <row r="69" spans="1:2" x14ac:dyDescent="0.3">
      <c r="A69" s="4">
        <f t="shared" si="2"/>
        <v>99</v>
      </c>
      <c r="B69" s="4" t="str">
        <f t="shared" si="3"/>
        <v>c</v>
      </c>
    </row>
    <row r="70" spans="1:2" x14ac:dyDescent="0.3">
      <c r="A70" s="4">
        <f t="shared" si="2"/>
        <v>100</v>
      </c>
      <c r="B70" s="4" t="str">
        <f t="shared" si="3"/>
        <v>d</v>
      </c>
    </row>
    <row r="71" spans="1:2" x14ac:dyDescent="0.3">
      <c r="A71" s="4">
        <f t="shared" si="2"/>
        <v>101</v>
      </c>
      <c r="B71" s="4" t="str">
        <f t="shared" si="3"/>
        <v>e</v>
      </c>
    </row>
    <row r="72" spans="1:2" x14ac:dyDescent="0.3">
      <c r="A72" s="4">
        <f t="shared" si="2"/>
        <v>102</v>
      </c>
      <c r="B72" s="4" t="str">
        <f t="shared" si="3"/>
        <v>f</v>
      </c>
    </row>
    <row r="73" spans="1:2" x14ac:dyDescent="0.3">
      <c r="A73" s="4">
        <f t="shared" si="2"/>
        <v>103</v>
      </c>
      <c r="B73" s="4" t="str">
        <f t="shared" si="3"/>
        <v>g</v>
      </c>
    </row>
    <row r="74" spans="1:2" x14ac:dyDescent="0.3">
      <c r="A74" s="4">
        <f t="shared" si="2"/>
        <v>104</v>
      </c>
      <c r="B74" s="4" t="str">
        <f t="shared" si="3"/>
        <v>h</v>
      </c>
    </row>
    <row r="75" spans="1:2" x14ac:dyDescent="0.3">
      <c r="A75" s="4">
        <f t="shared" si="2"/>
        <v>105</v>
      </c>
      <c r="B75" s="4" t="str">
        <f t="shared" si="3"/>
        <v>i</v>
      </c>
    </row>
    <row r="76" spans="1:2" x14ac:dyDescent="0.3">
      <c r="A76" s="4">
        <f t="shared" si="2"/>
        <v>106</v>
      </c>
      <c r="B76" s="4" t="str">
        <f t="shared" si="3"/>
        <v>j</v>
      </c>
    </row>
    <row r="77" spans="1:2" x14ac:dyDescent="0.3">
      <c r="A77" s="4">
        <f t="shared" si="2"/>
        <v>107</v>
      </c>
      <c r="B77" s="4" t="str">
        <f t="shared" si="3"/>
        <v>k</v>
      </c>
    </row>
    <row r="78" spans="1:2" x14ac:dyDescent="0.3">
      <c r="A78" s="4">
        <f t="shared" si="2"/>
        <v>108</v>
      </c>
      <c r="B78" s="4" t="str">
        <f t="shared" si="3"/>
        <v>l</v>
      </c>
    </row>
    <row r="79" spans="1:2" x14ac:dyDescent="0.3">
      <c r="A79" s="4">
        <f t="shared" si="2"/>
        <v>109</v>
      </c>
      <c r="B79" s="4" t="str">
        <f t="shared" si="3"/>
        <v>m</v>
      </c>
    </row>
    <row r="80" spans="1:2" x14ac:dyDescent="0.3">
      <c r="A80" s="4">
        <f t="shared" si="2"/>
        <v>110</v>
      </c>
      <c r="B80" s="4" t="str">
        <f t="shared" si="3"/>
        <v>n</v>
      </c>
    </row>
    <row r="81" spans="1:2" x14ac:dyDescent="0.3">
      <c r="A81" s="4">
        <f t="shared" si="2"/>
        <v>111</v>
      </c>
      <c r="B81" s="4" t="str">
        <f t="shared" si="3"/>
        <v>o</v>
      </c>
    </row>
    <row r="82" spans="1:2" x14ac:dyDescent="0.3">
      <c r="A82" s="4">
        <f t="shared" si="2"/>
        <v>112</v>
      </c>
      <c r="B82" s="4" t="str">
        <f t="shared" si="3"/>
        <v>p</v>
      </c>
    </row>
    <row r="83" spans="1:2" x14ac:dyDescent="0.3">
      <c r="A83" s="4">
        <f t="shared" si="2"/>
        <v>113</v>
      </c>
      <c r="B83" s="4" t="str">
        <f t="shared" si="3"/>
        <v>q</v>
      </c>
    </row>
    <row r="84" spans="1:2" x14ac:dyDescent="0.3">
      <c r="A84" s="4">
        <f t="shared" si="2"/>
        <v>114</v>
      </c>
      <c r="B84" s="4" t="str">
        <f t="shared" si="3"/>
        <v>r</v>
      </c>
    </row>
    <row r="85" spans="1:2" x14ac:dyDescent="0.3">
      <c r="A85" s="4">
        <f t="shared" si="2"/>
        <v>115</v>
      </c>
      <c r="B85" s="4" t="str">
        <f t="shared" si="3"/>
        <v>s</v>
      </c>
    </row>
    <row r="86" spans="1:2" x14ac:dyDescent="0.3">
      <c r="A86" s="4">
        <f t="shared" si="2"/>
        <v>116</v>
      </c>
      <c r="B86" s="4" t="str">
        <f t="shared" si="3"/>
        <v>t</v>
      </c>
    </row>
    <row r="87" spans="1:2" x14ac:dyDescent="0.3">
      <c r="A87" s="4">
        <f t="shared" si="2"/>
        <v>117</v>
      </c>
      <c r="B87" s="4" t="str">
        <f t="shared" si="3"/>
        <v>u</v>
      </c>
    </row>
    <row r="88" spans="1:2" x14ac:dyDescent="0.3">
      <c r="A88" s="4">
        <f t="shared" si="2"/>
        <v>118</v>
      </c>
      <c r="B88" s="4" t="str">
        <f t="shared" si="3"/>
        <v>v</v>
      </c>
    </row>
    <row r="89" spans="1:2" x14ac:dyDescent="0.3">
      <c r="A89" s="4">
        <f t="shared" si="2"/>
        <v>119</v>
      </c>
      <c r="B89" s="4" t="str">
        <f t="shared" si="3"/>
        <v>w</v>
      </c>
    </row>
    <row r="90" spans="1:2" x14ac:dyDescent="0.3">
      <c r="A90" s="4">
        <f t="shared" si="2"/>
        <v>120</v>
      </c>
      <c r="B90" s="4" t="str">
        <f t="shared" si="3"/>
        <v>x</v>
      </c>
    </row>
    <row r="91" spans="1:2" x14ac:dyDescent="0.3">
      <c r="A91" s="4">
        <f t="shared" si="2"/>
        <v>121</v>
      </c>
      <c r="B91" s="4" t="str">
        <f t="shared" si="3"/>
        <v>y</v>
      </c>
    </row>
    <row r="92" spans="1:2" x14ac:dyDescent="0.3">
      <c r="A92" s="4">
        <f t="shared" si="2"/>
        <v>122</v>
      </c>
      <c r="B92" s="4" t="str">
        <f t="shared" si="3"/>
        <v>z</v>
      </c>
    </row>
    <row r="93" spans="1:2" x14ac:dyDescent="0.3">
      <c r="A93" s="4">
        <f t="shared" si="2"/>
        <v>123</v>
      </c>
      <c r="B93" s="4" t="str">
        <f t="shared" si="3"/>
        <v>{</v>
      </c>
    </row>
    <row r="94" spans="1:2" x14ac:dyDescent="0.3">
      <c r="A94" s="4">
        <f t="shared" si="2"/>
        <v>124</v>
      </c>
      <c r="B94" s="4" t="str">
        <f t="shared" si="3"/>
        <v>|</v>
      </c>
    </row>
    <row r="95" spans="1:2" x14ac:dyDescent="0.3">
      <c r="A95" s="4">
        <f t="shared" si="2"/>
        <v>125</v>
      </c>
      <c r="B95" s="4" t="str">
        <f t="shared" si="3"/>
        <v>}</v>
      </c>
    </row>
    <row r="96" spans="1:2" x14ac:dyDescent="0.3">
      <c r="A96" s="4">
        <f t="shared" si="2"/>
        <v>126</v>
      </c>
      <c r="B96" s="4" t="str">
        <f t="shared" si="3"/>
        <v>~</v>
      </c>
    </row>
    <row r="97" spans="1:2" x14ac:dyDescent="0.3">
      <c r="A97" s="4">
        <f t="shared" si="2"/>
        <v>127</v>
      </c>
      <c r="B97" s="4" t="str">
        <f t="shared" si="3"/>
        <v></v>
      </c>
    </row>
    <row r="98" spans="1:2" x14ac:dyDescent="0.3">
      <c r="A98" s="4">
        <f t="shared" si="2"/>
        <v>128</v>
      </c>
      <c r="B98" s="4" t="str">
        <f t="shared" si="3"/>
        <v>€</v>
      </c>
    </row>
    <row r="99" spans="1:2" x14ac:dyDescent="0.3">
      <c r="A99" s="4">
        <f t="shared" si="2"/>
        <v>129</v>
      </c>
      <c r="B99" s="4" t="str">
        <f t="shared" si="3"/>
        <v></v>
      </c>
    </row>
    <row r="100" spans="1:2" x14ac:dyDescent="0.3">
      <c r="A100" s="4">
        <f t="shared" si="2"/>
        <v>130</v>
      </c>
      <c r="B100" s="4" t="str">
        <f t="shared" si="3"/>
        <v>‚</v>
      </c>
    </row>
    <row r="101" spans="1:2" x14ac:dyDescent="0.3">
      <c r="A101" s="4">
        <f t="shared" si="2"/>
        <v>131</v>
      </c>
      <c r="B101" s="4" t="str">
        <f t="shared" si="3"/>
        <v>ƒ</v>
      </c>
    </row>
    <row r="102" spans="1:2" x14ac:dyDescent="0.3">
      <c r="A102" s="4">
        <f t="shared" si="2"/>
        <v>132</v>
      </c>
      <c r="B102" s="4" t="str">
        <f t="shared" si="3"/>
        <v>„</v>
      </c>
    </row>
    <row r="103" spans="1:2" x14ac:dyDescent="0.3">
      <c r="A103" s="4">
        <f t="shared" si="2"/>
        <v>133</v>
      </c>
      <c r="B103" s="4" t="str">
        <f t="shared" si="3"/>
        <v>…</v>
      </c>
    </row>
    <row r="104" spans="1:2" x14ac:dyDescent="0.3">
      <c r="A104" s="4">
        <f t="shared" si="2"/>
        <v>134</v>
      </c>
      <c r="B104" s="4" t="str">
        <f t="shared" si="3"/>
        <v>†</v>
      </c>
    </row>
    <row r="105" spans="1:2" x14ac:dyDescent="0.3">
      <c r="A105" s="4">
        <f t="shared" si="2"/>
        <v>135</v>
      </c>
      <c r="B105" s="4" t="str">
        <f t="shared" si="3"/>
        <v>‡</v>
      </c>
    </row>
    <row r="106" spans="1:2" x14ac:dyDescent="0.3">
      <c r="A106" s="4">
        <f t="shared" si="2"/>
        <v>136</v>
      </c>
      <c r="B106" s="4" t="str">
        <f t="shared" si="3"/>
        <v>ˆ</v>
      </c>
    </row>
    <row r="107" spans="1:2" x14ac:dyDescent="0.3">
      <c r="A107" s="4">
        <f t="shared" si="2"/>
        <v>137</v>
      </c>
      <c r="B107" s="4" t="str">
        <f t="shared" si="3"/>
        <v>‰</v>
      </c>
    </row>
    <row r="108" spans="1:2" x14ac:dyDescent="0.3">
      <c r="A108" s="4">
        <f t="shared" si="2"/>
        <v>138</v>
      </c>
      <c r="B108" s="4" t="str">
        <f t="shared" si="3"/>
        <v>Š</v>
      </c>
    </row>
    <row r="109" spans="1:2" x14ac:dyDescent="0.3">
      <c r="A109" s="4">
        <f t="shared" si="2"/>
        <v>139</v>
      </c>
      <c r="B109" s="4" t="str">
        <f t="shared" si="3"/>
        <v>‹</v>
      </c>
    </row>
    <row r="110" spans="1:2" x14ac:dyDescent="0.3">
      <c r="A110" s="4">
        <f t="shared" si="2"/>
        <v>140</v>
      </c>
      <c r="B110" s="4" t="str">
        <f t="shared" si="3"/>
        <v>Œ</v>
      </c>
    </row>
    <row r="111" spans="1:2" x14ac:dyDescent="0.3">
      <c r="A111" s="4">
        <f t="shared" si="2"/>
        <v>141</v>
      </c>
      <c r="B111" s="4" t="str">
        <f t="shared" si="3"/>
        <v></v>
      </c>
    </row>
    <row r="112" spans="1:2" x14ac:dyDescent="0.3">
      <c r="A112" s="4">
        <f t="shared" si="2"/>
        <v>142</v>
      </c>
      <c r="B112" s="4" t="str">
        <f t="shared" si="3"/>
        <v>Ž</v>
      </c>
    </row>
    <row r="113" spans="1:2" x14ac:dyDescent="0.3">
      <c r="A113" s="4">
        <f t="shared" si="2"/>
        <v>143</v>
      </c>
      <c r="B113" s="4" t="str">
        <f t="shared" si="3"/>
        <v></v>
      </c>
    </row>
    <row r="114" spans="1:2" x14ac:dyDescent="0.3">
      <c r="A114" s="4">
        <f t="shared" si="2"/>
        <v>144</v>
      </c>
      <c r="B114" s="4" t="str">
        <f t="shared" si="3"/>
        <v></v>
      </c>
    </row>
    <row r="115" spans="1:2" x14ac:dyDescent="0.3">
      <c r="A115" s="4">
        <f t="shared" si="2"/>
        <v>145</v>
      </c>
      <c r="B115" s="4" t="str">
        <f t="shared" si="3"/>
        <v>‘</v>
      </c>
    </row>
    <row r="116" spans="1:2" x14ac:dyDescent="0.3">
      <c r="A116" s="4">
        <f t="shared" si="2"/>
        <v>146</v>
      </c>
      <c r="B116" s="4" t="str">
        <f t="shared" si="3"/>
        <v>’</v>
      </c>
    </row>
    <row r="117" spans="1:2" x14ac:dyDescent="0.3">
      <c r="A117" s="4">
        <f t="shared" si="2"/>
        <v>147</v>
      </c>
      <c r="B117" s="4" t="str">
        <f t="shared" si="3"/>
        <v>“</v>
      </c>
    </row>
    <row r="118" spans="1:2" x14ac:dyDescent="0.3">
      <c r="A118" s="4">
        <f t="shared" si="2"/>
        <v>148</v>
      </c>
      <c r="B118" s="4" t="str">
        <f t="shared" si="3"/>
        <v>”</v>
      </c>
    </row>
    <row r="119" spans="1:2" x14ac:dyDescent="0.3">
      <c r="A119" s="4">
        <f t="shared" si="2"/>
        <v>149</v>
      </c>
      <c r="B119" s="4" t="str">
        <f t="shared" si="3"/>
        <v>•</v>
      </c>
    </row>
    <row r="120" spans="1:2" x14ac:dyDescent="0.3">
      <c r="A120" s="4">
        <f t="shared" si="2"/>
        <v>150</v>
      </c>
      <c r="B120" s="4" t="str">
        <f t="shared" si="3"/>
        <v>–</v>
      </c>
    </row>
    <row r="121" spans="1:2" x14ac:dyDescent="0.3">
      <c r="A121" s="4">
        <f t="shared" si="2"/>
        <v>151</v>
      </c>
      <c r="B121" s="4" t="str">
        <f t="shared" si="3"/>
        <v>—</v>
      </c>
    </row>
    <row r="122" spans="1:2" x14ac:dyDescent="0.3">
      <c r="A122" s="4">
        <f t="shared" si="2"/>
        <v>152</v>
      </c>
      <c r="B122" s="4" t="str">
        <f t="shared" si="3"/>
        <v>˜</v>
      </c>
    </row>
    <row r="123" spans="1:2" x14ac:dyDescent="0.3">
      <c r="A123" s="4">
        <f t="shared" si="2"/>
        <v>153</v>
      </c>
      <c r="B123" s="4" t="str">
        <f t="shared" si="3"/>
        <v>™</v>
      </c>
    </row>
    <row r="124" spans="1:2" x14ac:dyDescent="0.3">
      <c r="A124" s="4">
        <f t="shared" si="2"/>
        <v>154</v>
      </c>
      <c r="B124" s="4" t="str">
        <f t="shared" si="3"/>
        <v>š</v>
      </c>
    </row>
    <row r="125" spans="1:2" x14ac:dyDescent="0.3">
      <c r="A125" s="4">
        <f t="shared" si="2"/>
        <v>155</v>
      </c>
      <c r="B125" s="4" t="str">
        <f t="shared" si="3"/>
        <v>›</v>
      </c>
    </row>
    <row r="126" spans="1:2" x14ac:dyDescent="0.3">
      <c r="A126" s="4">
        <f t="shared" si="2"/>
        <v>156</v>
      </c>
      <c r="B126" s="4" t="str">
        <f t="shared" si="3"/>
        <v>œ</v>
      </c>
    </row>
    <row r="127" spans="1:2" x14ac:dyDescent="0.3">
      <c r="A127" s="4">
        <f t="shared" si="2"/>
        <v>157</v>
      </c>
      <c r="B127" s="4" t="str">
        <f t="shared" si="3"/>
        <v></v>
      </c>
    </row>
    <row r="128" spans="1:2" x14ac:dyDescent="0.3">
      <c r="A128" s="4">
        <f t="shared" si="2"/>
        <v>158</v>
      </c>
      <c r="B128" s="4" t="str">
        <f t="shared" si="3"/>
        <v>ž</v>
      </c>
    </row>
    <row r="129" spans="1:2" x14ac:dyDescent="0.3">
      <c r="A129" s="4">
        <f t="shared" si="2"/>
        <v>159</v>
      </c>
      <c r="B129" s="4" t="str">
        <f t="shared" si="3"/>
        <v>Ÿ</v>
      </c>
    </row>
    <row r="130" spans="1:2" x14ac:dyDescent="0.3">
      <c r="A130" s="4">
        <f t="shared" si="2"/>
        <v>160</v>
      </c>
      <c r="B130" s="4" t="str">
        <f t="shared" si="3"/>
        <v> </v>
      </c>
    </row>
    <row r="131" spans="1:2" x14ac:dyDescent="0.3">
      <c r="A131" s="4">
        <f t="shared" ref="A131:A194" si="4">ROW() + 30</f>
        <v>161</v>
      </c>
      <c r="B131" s="4" t="str">
        <f t="shared" ref="B131:B194" si="5">CHAR(ROW() + 30)</f>
        <v>¡</v>
      </c>
    </row>
    <row r="132" spans="1:2" x14ac:dyDescent="0.3">
      <c r="A132" s="4">
        <f t="shared" si="4"/>
        <v>162</v>
      </c>
      <c r="B132" s="4" t="str">
        <f t="shared" si="5"/>
        <v>¢</v>
      </c>
    </row>
    <row r="133" spans="1:2" x14ac:dyDescent="0.3">
      <c r="A133" s="4">
        <f t="shared" si="4"/>
        <v>163</v>
      </c>
      <c r="B133" s="4" t="str">
        <f t="shared" si="5"/>
        <v>£</v>
      </c>
    </row>
    <row r="134" spans="1:2" x14ac:dyDescent="0.3">
      <c r="A134" s="4">
        <f t="shared" si="4"/>
        <v>164</v>
      </c>
      <c r="B134" s="4" t="str">
        <f t="shared" si="5"/>
        <v>¤</v>
      </c>
    </row>
    <row r="135" spans="1:2" x14ac:dyDescent="0.3">
      <c r="A135" s="4">
        <f t="shared" si="4"/>
        <v>165</v>
      </c>
      <c r="B135" s="4" t="str">
        <f t="shared" si="5"/>
        <v>¥</v>
      </c>
    </row>
    <row r="136" spans="1:2" x14ac:dyDescent="0.3">
      <c r="A136" s="4">
        <f t="shared" si="4"/>
        <v>166</v>
      </c>
      <c r="B136" s="4" t="str">
        <f t="shared" si="5"/>
        <v>¦</v>
      </c>
    </row>
    <row r="137" spans="1:2" x14ac:dyDescent="0.3">
      <c r="A137" s="4">
        <f t="shared" si="4"/>
        <v>167</v>
      </c>
      <c r="B137" s="4" t="str">
        <f t="shared" si="5"/>
        <v>§</v>
      </c>
    </row>
    <row r="138" spans="1:2" x14ac:dyDescent="0.3">
      <c r="A138" s="4">
        <f t="shared" si="4"/>
        <v>168</v>
      </c>
      <c r="B138" s="4" t="str">
        <f t="shared" si="5"/>
        <v>¨</v>
      </c>
    </row>
    <row r="139" spans="1:2" x14ac:dyDescent="0.3">
      <c r="A139" s="4">
        <f t="shared" si="4"/>
        <v>169</v>
      </c>
      <c r="B139" s="4" t="str">
        <f t="shared" si="5"/>
        <v>©</v>
      </c>
    </row>
    <row r="140" spans="1:2" x14ac:dyDescent="0.3">
      <c r="A140" s="4">
        <f t="shared" si="4"/>
        <v>170</v>
      </c>
      <c r="B140" s="4" t="str">
        <f t="shared" si="5"/>
        <v>ª</v>
      </c>
    </row>
    <row r="141" spans="1:2" x14ac:dyDescent="0.3">
      <c r="A141" s="4">
        <f t="shared" si="4"/>
        <v>171</v>
      </c>
      <c r="B141" s="4" t="str">
        <f t="shared" si="5"/>
        <v>«</v>
      </c>
    </row>
    <row r="142" spans="1:2" x14ac:dyDescent="0.3">
      <c r="A142" s="4">
        <f t="shared" si="4"/>
        <v>172</v>
      </c>
      <c r="B142" s="4" t="str">
        <f t="shared" si="5"/>
        <v>¬</v>
      </c>
    </row>
    <row r="143" spans="1:2" x14ac:dyDescent="0.3">
      <c r="A143" s="4">
        <f t="shared" si="4"/>
        <v>173</v>
      </c>
      <c r="B143" s="4" t="str">
        <f t="shared" si="5"/>
        <v>­</v>
      </c>
    </row>
    <row r="144" spans="1:2" x14ac:dyDescent="0.3">
      <c r="A144" s="4">
        <f t="shared" si="4"/>
        <v>174</v>
      </c>
      <c r="B144" s="4" t="str">
        <f t="shared" si="5"/>
        <v>®</v>
      </c>
    </row>
    <row r="145" spans="1:2" x14ac:dyDescent="0.3">
      <c r="A145" s="4">
        <f t="shared" si="4"/>
        <v>175</v>
      </c>
      <c r="B145" s="4" t="str">
        <f t="shared" si="5"/>
        <v>¯</v>
      </c>
    </row>
    <row r="146" spans="1:2" x14ac:dyDescent="0.3">
      <c r="A146" s="4">
        <f t="shared" si="4"/>
        <v>176</v>
      </c>
      <c r="B146" s="4" t="str">
        <f t="shared" si="5"/>
        <v>°</v>
      </c>
    </row>
    <row r="147" spans="1:2" x14ac:dyDescent="0.3">
      <c r="A147" s="4">
        <f t="shared" si="4"/>
        <v>177</v>
      </c>
      <c r="B147" s="4" t="str">
        <f t="shared" si="5"/>
        <v>±</v>
      </c>
    </row>
    <row r="148" spans="1:2" x14ac:dyDescent="0.3">
      <c r="A148" s="4">
        <f t="shared" si="4"/>
        <v>178</v>
      </c>
      <c r="B148" s="4" t="str">
        <f t="shared" si="5"/>
        <v>²</v>
      </c>
    </row>
    <row r="149" spans="1:2" x14ac:dyDescent="0.3">
      <c r="A149" s="4">
        <f t="shared" si="4"/>
        <v>179</v>
      </c>
      <c r="B149" s="4" t="str">
        <f t="shared" si="5"/>
        <v>³</v>
      </c>
    </row>
    <row r="150" spans="1:2" x14ac:dyDescent="0.3">
      <c r="A150" s="4">
        <f t="shared" si="4"/>
        <v>180</v>
      </c>
      <c r="B150" s="4" t="str">
        <f t="shared" si="5"/>
        <v>´</v>
      </c>
    </row>
    <row r="151" spans="1:2" x14ac:dyDescent="0.3">
      <c r="A151" s="4">
        <f t="shared" si="4"/>
        <v>181</v>
      </c>
      <c r="B151" s="4" t="str">
        <f t="shared" si="5"/>
        <v>µ</v>
      </c>
    </row>
    <row r="152" spans="1:2" x14ac:dyDescent="0.3">
      <c r="A152" s="4">
        <f t="shared" si="4"/>
        <v>182</v>
      </c>
      <c r="B152" s="4" t="str">
        <f t="shared" si="5"/>
        <v>¶</v>
      </c>
    </row>
    <row r="153" spans="1:2" x14ac:dyDescent="0.3">
      <c r="A153" s="4">
        <f t="shared" si="4"/>
        <v>183</v>
      </c>
      <c r="B153" s="4" t="str">
        <f t="shared" si="5"/>
        <v>·</v>
      </c>
    </row>
    <row r="154" spans="1:2" x14ac:dyDescent="0.3">
      <c r="A154" s="4">
        <f t="shared" si="4"/>
        <v>184</v>
      </c>
      <c r="B154" s="4" t="str">
        <f t="shared" si="5"/>
        <v>¸</v>
      </c>
    </row>
    <row r="155" spans="1:2" x14ac:dyDescent="0.3">
      <c r="A155" s="4">
        <f t="shared" si="4"/>
        <v>185</v>
      </c>
      <c r="B155" s="4" t="str">
        <f t="shared" si="5"/>
        <v>¹</v>
      </c>
    </row>
    <row r="156" spans="1:2" x14ac:dyDescent="0.3">
      <c r="A156" s="4">
        <f t="shared" si="4"/>
        <v>186</v>
      </c>
      <c r="B156" s="4" t="str">
        <f t="shared" si="5"/>
        <v>º</v>
      </c>
    </row>
    <row r="157" spans="1:2" x14ac:dyDescent="0.3">
      <c r="A157" s="4">
        <f t="shared" si="4"/>
        <v>187</v>
      </c>
      <c r="B157" s="4" t="str">
        <f t="shared" si="5"/>
        <v>»</v>
      </c>
    </row>
    <row r="158" spans="1:2" x14ac:dyDescent="0.3">
      <c r="A158" s="4">
        <f t="shared" si="4"/>
        <v>188</v>
      </c>
      <c r="B158" s="4" t="str">
        <f t="shared" si="5"/>
        <v>¼</v>
      </c>
    </row>
    <row r="159" spans="1:2" x14ac:dyDescent="0.3">
      <c r="A159" s="4">
        <f t="shared" si="4"/>
        <v>189</v>
      </c>
      <c r="B159" s="4" t="str">
        <f t="shared" si="5"/>
        <v>½</v>
      </c>
    </row>
    <row r="160" spans="1:2" x14ac:dyDescent="0.3">
      <c r="A160" s="4">
        <f t="shared" si="4"/>
        <v>190</v>
      </c>
      <c r="B160" s="4" t="str">
        <f t="shared" si="5"/>
        <v>¾</v>
      </c>
    </row>
    <row r="161" spans="1:2" x14ac:dyDescent="0.3">
      <c r="A161" s="4">
        <f t="shared" si="4"/>
        <v>191</v>
      </c>
      <c r="B161" s="4" t="str">
        <f t="shared" si="5"/>
        <v>¿</v>
      </c>
    </row>
    <row r="162" spans="1:2" x14ac:dyDescent="0.3">
      <c r="A162" s="4">
        <f t="shared" si="4"/>
        <v>192</v>
      </c>
      <c r="B162" s="4" t="str">
        <f t="shared" si="5"/>
        <v>À</v>
      </c>
    </row>
    <row r="163" spans="1:2" x14ac:dyDescent="0.3">
      <c r="A163" s="4">
        <f t="shared" si="4"/>
        <v>193</v>
      </c>
      <c r="B163" s="4" t="str">
        <f t="shared" si="5"/>
        <v>Á</v>
      </c>
    </row>
    <row r="164" spans="1:2" x14ac:dyDescent="0.3">
      <c r="A164" s="4">
        <f t="shared" si="4"/>
        <v>194</v>
      </c>
      <c r="B164" s="4" t="str">
        <f t="shared" si="5"/>
        <v>Â</v>
      </c>
    </row>
    <row r="165" spans="1:2" x14ac:dyDescent="0.3">
      <c r="A165" s="4">
        <f t="shared" si="4"/>
        <v>195</v>
      </c>
      <c r="B165" s="4" t="str">
        <f t="shared" si="5"/>
        <v>Ã</v>
      </c>
    </row>
    <row r="166" spans="1:2" x14ac:dyDescent="0.3">
      <c r="A166" s="4">
        <f t="shared" si="4"/>
        <v>196</v>
      </c>
      <c r="B166" s="4" t="str">
        <f t="shared" si="5"/>
        <v>Ä</v>
      </c>
    </row>
    <row r="167" spans="1:2" x14ac:dyDescent="0.3">
      <c r="A167" s="4">
        <f t="shared" si="4"/>
        <v>197</v>
      </c>
      <c r="B167" s="4" t="str">
        <f t="shared" si="5"/>
        <v>Å</v>
      </c>
    </row>
    <row r="168" spans="1:2" x14ac:dyDescent="0.3">
      <c r="A168" s="4">
        <f t="shared" si="4"/>
        <v>198</v>
      </c>
      <c r="B168" s="4" t="str">
        <f t="shared" si="5"/>
        <v>Æ</v>
      </c>
    </row>
    <row r="169" spans="1:2" x14ac:dyDescent="0.3">
      <c r="A169" s="4">
        <f t="shared" si="4"/>
        <v>199</v>
      </c>
      <c r="B169" s="4" t="str">
        <f t="shared" si="5"/>
        <v>Ç</v>
      </c>
    </row>
    <row r="170" spans="1:2" x14ac:dyDescent="0.3">
      <c r="A170" s="4">
        <f t="shared" si="4"/>
        <v>200</v>
      </c>
      <c r="B170" s="4" t="str">
        <f t="shared" si="5"/>
        <v>È</v>
      </c>
    </row>
    <row r="171" spans="1:2" x14ac:dyDescent="0.3">
      <c r="A171" s="4">
        <f t="shared" si="4"/>
        <v>201</v>
      </c>
      <c r="B171" s="4" t="str">
        <f t="shared" si="5"/>
        <v>É</v>
      </c>
    </row>
    <row r="172" spans="1:2" x14ac:dyDescent="0.3">
      <c r="A172" s="4">
        <f t="shared" si="4"/>
        <v>202</v>
      </c>
      <c r="B172" s="4" t="str">
        <f t="shared" si="5"/>
        <v>Ê</v>
      </c>
    </row>
    <row r="173" spans="1:2" x14ac:dyDescent="0.3">
      <c r="A173" s="4">
        <f t="shared" si="4"/>
        <v>203</v>
      </c>
      <c r="B173" s="4" t="str">
        <f t="shared" si="5"/>
        <v>Ë</v>
      </c>
    </row>
    <row r="174" spans="1:2" x14ac:dyDescent="0.3">
      <c r="A174" s="4">
        <f t="shared" si="4"/>
        <v>204</v>
      </c>
      <c r="B174" s="4" t="str">
        <f t="shared" si="5"/>
        <v>Ì</v>
      </c>
    </row>
    <row r="175" spans="1:2" x14ac:dyDescent="0.3">
      <c r="A175" s="4">
        <f t="shared" si="4"/>
        <v>205</v>
      </c>
      <c r="B175" s="4" t="str">
        <f t="shared" si="5"/>
        <v>Í</v>
      </c>
    </row>
    <row r="176" spans="1:2" x14ac:dyDescent="0.3">
      <c r="A176" s="4">
        <f t="shared" si="4"/>
        <v>206</v>
      </c>
      <c r="B176" s="4" t="str">
        <f t="shared" si="5"/>
        <v>Î</v>
      </c>
    </row>
    <row r="177" spans="1:2" x14ac:dyDescent="0.3">
      <c r="A177" s="4">
        <f t="shared" si="4"/>
        <v>207</v>
      </c>
      <c r="B177" s="4" t="str">
        <f t="shared" si="5"/>
        <v>Ï</v>
      </c>
    </row>
    <row r="178" spans="1:2" x14ac:dyDescent="0.3">
      <c r="A178" s="4">
        <f t="shared" si="4"/>
        <v>208</v>
      </c>
      <c r="B178" s="4" t="str">
        <f t="shared" si="5"/>
        <v>Ð</v>
      </c>
    </row>
    <row r="179" spans="1:2" x14ac:dyDescent="0.3">
      <c r="A179" s="4">
        <f t="shared" si="4"/>
        <v>209</v>
      </c>
      <c r="B179" s="4" t="str">
        <f t="shared" si="5"/>
        <v>Ñ</v>
      </c>
    </row>
    <row r="180" spans="1:2" x14ac:dyDescent="0.3">
      <c r="A180" s="4">
        <f t="shared" si="4"/>
        <v>210</v>
      </c>
      <c r="B180" s="4" t="str">
        <f t="shared" si="5"/>
        <v>Ò</v>
      </c>
    </row>
    <row r="181" spans="1:2" x14ac:dyDescent="0.3">
      <c r="A181" s="4">
        <f t="shared" si="4"/>
        <v>211</v>
      </c>
      <c r="B181" s="4" t="str">
        <f t="shared" si="5"/>
        <v>Ó</v>
      </c>
    </row>
    <row r="182" spans="1:2" x14ac:dyDescent="0.3">
      <c r="A182" s="4">
        <f t="shared" si="4"/>
        <v>212</v>
      </c>
      <c r="B182" s="4" t="str">
        <f t="shared" si="5"/>
        <v>Ô</v>
      </c>
    </row>
    <row r="183" spans="1:2" x14ac:dyDescent="0.3">
      <c r="A183" s="4">
        <f t="shared" si="4"/>
        <v>213</v>
      </c>
      <c r="B183" s="4" t="str">
        <f t="shared" si="5"/>
        <v>Õ</v>
      </c>
    </row>
    <row r="184" spans="1:2" x14ac:dyDescent="0.3">
      <c r="A184" s="4">
        <f t="shared" si="4"/>
        <v>214</v>
      </c>
      <c r="B184" s="4" t="str">
        <f t="shared" si="5"/>
        <v>Ö</v>
      </c>
    </row>
    <row r="185" spans="1:2" x14ac:dyDescent="0.3">
      <c r="A185" s="4">
        <f t="shared" si="4"/>
        <v>215</v>
      </c>
      <c r="B185" s="4" t="str">
        <f t="shared" si="5"/>
        <v>×</v>
      </c>
    </row>
    <row r="186" spans="1:2" x14ac:dyDescent="0.3">
      <c r="A186" s="4">
        <f t="shared" si="4"/>
        <v>216</v>
      </c>
      <c r="B186" s="4" t="str">
        <f t="shared" si="5"/>
        <v>Ø</v>
      </c>
    </row>
    <row r="187" spans="1:2" x14ac:dyDescent="0.3">
      <c r="A187" s="4">
        <f t="shared" si="4"/>
        <v>217</v>
      </c>
      <c r="B187" s="4" t="str">
        <f t="shared" si="5"/>
        <v>Ù</v>
      </c>
    </row>
    <row r="188" spans="1:2" x14ac:dyDescent="0.3">
      <c r="A188" s="4">
        <f t="shared" si="4"/>
        <v>218</v>
      </c>
      <c r="B188" s="4" t="str">
        <f t="shared" si="5"/>
        <v>Ú</v>
      </c>
    </row>
    <row r="189" spans="1:2" x14ac:dyDescent="0.3">
      <c r="A189" s="4">
        <f t="shared" si="4"/>
        <v>219</v>
      </c>
      <c r="B189" s="4" t="str">
        <f t="shared" si="5"/>
        <v>Û</v>
      </c>
    </row>
    <row r="190" spans="1:2" x14ac:dyDescent="0.3">
      <c r="A190" s="4">
        <f t="shared" si="4"/>
        <v>220</v>
      </c>
      <c r="B190" s="4" t="str">
        <f t="shared" si="5"/>
        <v>Ü</v>
      </c>
    </row>
    <row r="191" spans="1:2" x14ac:dyDescent="0.3">
      <c r="A191" s="4">
        <f t="shared" si="4"/>
        <v>221</v>
      </c>
      <c r="B191" s="4" t="str">
        <f t="shared" si="5"/>
        <v>Ý</v>
      </c>
    </row>
    <row r="192" spans="1:2" x14ac:dyDescent="0.3">
      <c r="A192" s="4">
        <f t="shared" si="4"/>
        <v>222</v>
      </c>
      <c r="B192" s="4" t="str">
        <f t="shared" si="5"/>
        <v>Þ</v>
      </c>
    </row>
    <row r="193" spans="1:2" x14ac:dyDescent="0.3">
      <c r="A193" s="4">
        <f t="shared" si="4"/>
        <v>223</v>
      </c>
      <c r="B193" s="4" t="str">
        <f t="shared" si="5"/>
        <v>ß</v>
      </c>
    </row>
    <row r="194" spans="1:2" x14ac:dyDescent="0.3">
      <c r="A194" s="4">
        <f t="shared" si="4"/>
        <v>224</v>
      </c>
      <c r="B194" s="4" t="str">
        <f t="shared" si="5"/>
        <v>à</v>
      </c>
    </row>
    <row r="195" spans="1:2" x14ac:dyDescent="0.3">
      <c r="A195" s="4">
        <f t="shared" ref="A195:A225" si="6">ROW() + 30</f>
        <v>225</v>
      </c>
      <c r="B195" s="4" t="str">
        <f t="shared" ref="B195:B225" si="7">CHAR(ROW() + 30)</f>
        <v>á</v>
      </c>
    </row>
    <row r="196" spans="1:2" x14ac:dyDescent="0.3">
      <c r="A196" s="4">
        <f t="shared" si="6"/>
        <v>226</v>
      </c>
      <c r="B196" s="4" t="str">
        <f t="shared" si="7"/>
        <v>â</v>
      </c>
    </row>
    <row r="197" spans="1:2" x14ac:dyDescent="0.3">
      <c r="A197" s="4">
        <f t="shared" si="6"/>
        <v>227</v>
      </c>
      <c r="B197" s="4" t="str">
        <f t="shared" si="7"/>
        <v>ã</v>
      </c>
    </row>
    <row r="198" spans="1:2" x14ac:dyDescent="0.3">
      <c r="A198" s="4">
        <f t="shared" si="6"/>
        <v>228</v>
      </c>
      <c r="B198" s="4" t="str">
        <f t="shared" si="7"/>
        <v>ä</v>
      </c>
    </row>
    <row r="199" spans="1:2" x14ac:dyDescent="0.3">
      <c r="A199" s="4">
        <f t="shared" si="6"/>
        <v>229</v>
      </c>
      <c r="B199" s="4" t="str">
        <f t="shared" si="7"/>
        <v>å</v>
      </c>
    </row>
    <row r="200" spans="1:2" x14ac:dyDescent="0.3">
      <c r="A200" s="4">
        <f t="shared" si="6"/>
        <v>230</v>
      </c>
      <c r="B200" s="4" t="str">
        <f t="shared" si="7"/>
        <v>æ</v>
      </c>
    </row>
    <row r="201" spans="1:2" x14ac:dyDescent="0.3">
      <c r="A201" s="4">
        <f t="shared" si="6"/>
        <v>231</v>
      </c>
      <c r="B201" s="4" t="str">
        <f t="shared" si="7"/>
        <v>ç</v>
      </c>
    </row>
    <row r="202" spans="1:2" x14ac:dyDescent="0.3">
      <c r="A202" s="4">
        <f t="shared" si="6"/>
        <v>232</v>
      </c>
      <c r="B202" s="4" t="str">
        <f t="shared" si="7"/>
        <v>è</v>
      </c>
    </row>
    <row r="203" spans="1:2" x14ac:dyDescent="0.3">
      <c r="A203" s="4">
        <f t="shared" si="6"/>
        <v>233</v>
      </c>
      <c r="B203" s="4" t="str">
        <f t="shared" si="7"/>
        <v>é</v>
      </c>
    </row>
    <row r="204" spans="1:2" x14ac:dyDescent="0.3">
      <c r="A204" s="4">
        <f t="shared" si="6"/>
        <v>234</v>
      </c>
      <c r="B204" s="4" t="str">
        <f t="shared" si="7"/>
        <v>ê</v>
      </c>
    </row>
    <row r="205" spans="1:2" x14ac:dyDescent="0.3">
      <c r="A205" s="4">
        <f t="shared" si="6"/>
        <v>235</v>
      </c>
      <c r="B205" s="4" t="str">
        <f t="shared" si="7"/>
        <v>ë</v>
      </c>
    </row>
    <row r="206" spans="1:2" x14ac:dyDescent="0.3">
      <c r="A206" s="4">
        <f t="shared" si="6"/>
        <v>236</v>
      </c>
      <c r="B206" s="4" t="str">
        <f t="shared" si="7"/>
        <v>ì</v>
      </c>
    </row>
    <row r="207" spans="1:2" x14ac:dyDescent="0.3">
      <c r="A207" s="4">
        <f t="shared" si="6"/>
        <v>237</v>
      </c>
      <c r="B207" s="4" t="str">
        <f t="shared" si="7"/>
        <v>í</v>
      </c>
    </row>
    <row r="208" spans="1:2" x14ac:dyDescent="0.3">
      <c r="A208" s="4">
        <f t="shared" si="6"/>
        <v>238</v>
      </c>
      <c r="B208" s="4" t="str">
        <f t="shared" si="7"/>
        <v>î</v>
      </c>
    </row>
    <row r="209" spans="1:2" x14ac:dyDescent="0.3">
      <c r="A209" s="4">
        <f t="shared" si="6"/>
        <v>239</v>
      </c>
      <c r="B209" s="4" t="str">
        <f t="shared" si="7"/>
        <v>ï</v>
      </c>
    </row>
    <row r="210" spans="1:2" x14ac:dyDescent="0.3">
      <c r="A210" s="4">
        <f t="shared" si="6"/>
        <v>240</v>
      </c>
      <c r="B210" s="4" t="str">
        <f t="shared" si="7"/>
        <v>ð</v>
      </c>
    </row>
    <row r="211" spans="1:2" x14ac:dyDescent="0.3">
      <c r="A211" s="4">
        <f t="shared" si="6"/>
        <v>241</v>
      </c>
      <c r="B211" s="4" t="str">
        <f t="shared" si="7"/>
        <v>ñ</v>
      </c>
    </row>
    <row r="212" spans="1:2" x14ac:dyDescent="0.3">
      <c r="A212" s="4">
        <f t="shared" si="6"/>
        <v>242</v>
      </c>
      <c r="B212" s="4" t="str">
        <f t="shared" si="7"/>
        <v>ò</v>
      </c>
    </row>
    <row r="213" spans="1:2" x14ac:dyDescent="0.3">
      <c r="A213" s="4">
        <f t="shared" si="6"/>
        <v>243</v>
      </c>
      <c r="B213" s="4" t="str">
        <f t="shared" si="7"/>
        <v>ó</v>
      </c>
    </row>
    <row r="214" spans="1:2" x14ac:dyDescent="0.3">
      <c r="A214" s="4">
        <f t="shared" si="6"/>
        <v>244</v>
      </c>
      <c r="B214" s="4" t="str">
        <f t="shared" si="7"/>
        <v>ô</v>
      </c>
    </row>
    <row r="215" spans="1:2" x14ac:dyDescent="0.3">
      <c r="A215" s="4">
        <f t="shared" si="6"/>
        <v>245</v>
      </c>
      <c r="B215" s="4" t="str">
        <f t="shared" si="7"/>
        <v>õ</v>
      </c>
    </row>
    <row r="216" spans="1:2" x14ac:dyDescent="0.3">
      <c r="A216" s="4">
        <f t="shared" si="6"/>
        <v>246</v>
      </c>
      <c r="B216" s="4" t="str">
        <f t="shared" si="7"/>
        <v>ö</v>
      </c>
    </row>
    <row r="217" spans="1:2" x14ac:dyDescent="0.3">
      <c r="A217" s="4">
        <f t="shared" si="6"/>
        <v>247</v>
      </c>
      <c r="B217" s="4" t="str">
        <f t="shared" si="7"/>
        <v>÷</v>
      </c>
    </row>
    <row r="218" spans="1:2" x14ac:dyDescent="0.3">
      <c r="A218" s="4">
        <f t="shared" si="6"/>
        <v>248</v>
      </c>
      <c r="B218" s="4" t="str">
        <f t="shared" si="7"/>
        <v>ø</v>
      </c>
    </row>
    <row r="219" spans="1:2" x14ac:dyDescent="0.3">
      <c r="A219" s="4">
        <f t="shared" si="6"/>
        <v>249</v>
      </c>
      <c r="B219" s="4" t="str">
        <f t="shared" si="7"/>
        <v>ù</v>
      </c>
    </row>
    <row r="220" spans="1:2" x14ac:dyDescent="0.3">
      <c r="A220" s="4">
        <f t="shared" si="6"/>
        <v>250</v>
      </c>
      <c r="B220" s="4" t="str">
        <f t="shared" si="7"/>
        <v>ú</v>
      </c>
    </row>
    <row r="221" spans="1:2" x14ac:dyDescent="0.3">
      <c r="A221" s="4">
        <f t="shared" si="6"/>
        <v>251</v>
      </c>
      <c r="B221" s="4" t="str">
        <f t="shared" si="7"/>
        <v>û</v>
      </c>
    </row>
    <row r="222" spans="1:2" x14ac:dyDescent="0.3">
      <c r="A222" s="4">
        <f t="shared" si="6"/>
        <v>252</v>
      </c>
      <c r="B222" s="4" t="str">
        <f t="shared" si="7"/>
        <v>ü</v>
      </c>
    </row>
    <row r="223" spans="1:2" x14ac:dyDescent="0.3">
      <c r="A223" s="4">
        <f t="shared" si="6"/>
        <v>253</v>
      </c>
      <c r="B223" s="4" t="str">
        <f t="shared" si="7"/>
        <v>ý</v>
      </c>
    </row>
    <row r="224" spans="1:2" x14ac:dyDescent="0.3">
      <c r="A224" s="4">
        <f t="shared" si="6"/>
        <v>254</v>
      </c>
      <c r="B224" s="4" t="str">
        <f t="shared" si="7"/>
        <v>þ</v>
      </c>
    </row>
    <row r="225" spans="1:2" x14ac:dyDescent="0.3">
      <c r="A225" s="4">
        <f t="shared" si="6"/>
        <v>255</v>
      </c>
      <c r="B225" s="4" t="str">
        <f t="shared" si="7"/>
        <v>ÿ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/>
  </sheetViews>
  <sheetFormatPr defaultColWidth="9" defaultRowHeight="18.75" x14ac:dyDescent="0.3"/>
  <cols>
    <col min="1" max="1" width="9" style="4"/>
    <col min="2" max="16384" width="9" style="17"/>
  </cols>
  <sheetData>
    <row r="1" spans="1:10" s="4" customFormat="1" x14ac:dyDescent="0.3">
      <c r="A1" s="4" t="str">
        <f>CHAR(ROW(A97))</f>
        <v>a</v>
      </c>
      <c r="B1" s="4" t="str">
        <f>CHAR(COLUMN(CS1))</f>
        <v>a</v>
      </c>
      <c r="C1" s="4" t="str">
        <f t="shared" ref="C1:J1" si="0">CHAR(COLUMN(CT1))</f>
        <v>b</v>
      </c>
      <c r="D1" s="4" t="str">
        <f t="shared" si="0"/>
        <v>c</v>
      </c>
      <c r="E1" s="4" t="str">
        <f t="shared" si="0"/>
        <v>d</v>
      </c>
      <c r="F1" s="4" t="str">
        <f t="shared" si="0"/>
        <v>e</v>
      </c>
      <c r="G1" s="4" t="str">
        <f t="shared" si="0"/>
        <v>f</v>
      </c>
      <c r="H1" s="4" t="str">
        <f t="shared" si="0"/>
        <v>g</v>
      </c>
      <c r="I1" s="4" t="str">
        <f t="shared" si="0"/>
        <v>h</v>
      </c>
      <c r="J1" s="4" t="str">
        <f t="shared" si="0"/>
        <v>i</v>
      </c>
    </row>
    <row r="2" spans="1:10" x14ac:dyDescent="0.3">
      <c r="A2" s="4" t="str">
        <f t="shared" ref="A2:A10" si="1">CHAR(ROW(A98))</f>
        <v>b</v>
      </c>
    </row>
    <row r="3" spans="1:10" x14ac:dyDescent="0.3">
      <c r="A3" s="4" t="str">
        <f t="shared" si="1"/>
        <v>c</v>
      </c>
      <c r="E3" s="18"/>
      <c r="F3" s="19"/>
    </row>
    <row r="4" spans="1:10" x14ac:dyDescent="0.3">
      <c r="A4" s="4" t="str">
        <f t="shared" si="1"/>
        <v>d</v>
      </c>
    </row>
    <row r="5" spans="1:10" x14ac:dyDescent="0.3">
      <c r="A5" s="4" t="str">
        <f t="shared" si="1"/>
        <v>e</v>
      </c>
    </row>
    <row r="6" spans="1:10" x14ac:dyDescent="0.3">
      <c r="A6" s="4" t="str">
        <f t="shared" si="1"/>
        <v>f</v>
      </c>
    </row>
    <row r="7" spans="1:10" x14ac:dyDescent="0.3">
      <c r="A7" s="4" t="str">
        <f t="shared" si="1"/>
        <v>g</v>
      </c>
    </row>
    <row r="8" spans="1:10" x14ac:dyDescent="0.3">
      <c r="A8" s="4" t="str">
        <f t="shared" si="1"/>
        <v>h</v>
      </c>
    </row>
    <row r="9" spans="1:10" x14ac:dyDescent="0.3">
      <c r="A9" s="4" t="str">
        <f t="shared" si="1"/>
        <v>i</v>
      </c>
    </row>
    <row r="10" spans="1:10" x14ac:dyDescent="0.3">
      <c r="A10" s="4" t="str">
        <f t="shared" si="1"/>
        <v>j</v>
      </c>
    </row>
    <row r="12" spans="1:10" s="4" customFormat="1" x14ac:dyDescent="0.3">
      <c r="A12" s="4" t="str">
        <f>CHAR(ROW(A65))</f>
        <v>A</v>
      </c>
      <c r="B12" s="4" t="str">
        <f>CHAR(COLUMN(BM1))</f>
        <v>A</v>
      </c>
      <c r="C12" s="4" t="str">
        <f t="shared" ref="C12:J12" si="2">CHAR(COLUMN(BN1))</f>
        <v>B</v>
      </c>
      <c r="D12" s="4" t="str">
        <f t="shared" si="2"/>
        <v>C</v>
      </c>
      <c r="E12" s="4" t="str">
        <f t="shared" si="2"/>
        <v>D</v>
      </c>
      <c r="F12" s="4" t="str">
        <f t="shared" si="2"/>
        <v>E</v>
      </c>
      <c r="G12" s="4" t="str">
        <f t="shared" si="2"/>
        <v>F</v>
      </c>
      <c r="H12" s="4" t="str">
        <f t="shared" si="2"/>
        <v>G</v>
      </c>
      <c r="I12" s="4" t="str">
        <f t="shared" si="2"/>
        <v>H</v>
      </c>
      <c r="J12" s="4" t="str">
        <f t="shared" si="2"/>
        <v>I</v>
      </c>
    </row>
    <row r="13" spans="1:10" x14ac:dyDescent="0.3">
      <c r="A13" s="4" t="str">
        <f t="shared" ref="A13:A21" si="3">CHAR(ROW(A66))</f>
        <v>B</v>
      </c>
    </row>
    <row r="14" spans="1:10" x14ac:dyDescent="0.3">
      <c r="A14" s="4" t="str">
        <f t="shared" si="3"/>
        <v>C</v>
      </c>
    </row>
    <row r="15" spans="1:10" x14ac:dyDescent="0.3">
      <c r="A15" s="4" t="str">
        <f t="shared" si="3"/>
        <v>D</v>
      </c>
    </row>
    <row r="16" spans="1:10" x14ac:dyDescent="0.3">
      <c r="A16" s="4" t="str">
        <f t="shared" si="3"/>
        <v>E</v>
      </c>
    </row>
    <row r="17" spans="1:1" x14ac:dyDescent="0.3">
      <c r="A17" s="4" t="str">
        <f t="shared" si="3"/>
        <v>F</v>
      </c>
    </row>
    <row r="18" spans="1:1" x14ac:dyDescent="0.3">
      <c r="A18" s="4" t="str">
        <f t="shared" si="3"/>
        <v>G</v>
      </c>
    </row>
    <row r="19" spans="1:1" x14ac:dyDescent="0.3">
      <c r="A19" s="4" t="str">
        <f t="shared" si="3"/>
        <v>H</v>
      </c>
    </row>
    <row r="20" spans="1:1" x14ac:dyDescent="0.3">
      <c r="A20" s="4" t="str">
        <f t="shared" si="3"/>
        <v>I</v>
      </c>
    </row>
    <row r="21" spans="1:1" x14ac:dyDescent="0.3">
      <c r="A21" s="4" t="str">
        <f t="shared" si="3"/>
        <v>J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C2" sqref="C2"/>
    </sheetView>
  </sheetViews>
  <sheetFormatPr defaultRowHeight="18.75" x14ac:dyDescent="0.3"/>
  <cols>
    <col min="1" max="1" width="28" style="17" bestFit="1" customWidth="1"/>
    <col min="2" max="2" width="9" style="17" bestFit="1" customWidth="1"/>
    <col min="3" max="3" width="22.7109375" style="17" bestFit="1" customWidth="1"/>
    <col min="4" max="4" width="9" style="17" bestFit="1" customWidth="1"/>
    <col min="5" max="16384" width="9.140625" style="17"/>
  </cols>
  <sheetData>
    <row r="1" spans="1:4" s="21" customFormat="1" x14ac:dyDescent="0.3">
      <c r="A1" s="21" t="s">
        <v>2</v>
      </c>
      <c r="B1" s="3" t="s">
        <v>3</v>
      </c>
      <c r="C1" s="21" t="s">
        <v>4</v>
      </c>
      <c r="D1" s="3" t="s">
        <v>3</v>
      </c>
    </row>
    <row r="2" spans="1:4" x14ac:dyDescent="0.3">
      <c r="A2" s="17" t="s">
        <v>5</v>
      </c>
      <c r="B2" s="4">
        <f t="shared" ref="B2:B7" si="0">LEN(A2)</f>
        <v>16</v>
      </c>
      <c r="C2" s="17" t="str">
        <f t="shared" ref="C2:C7" si="1">TRIM(A2)</f>
        <v>Maria Anders</v>
      </c>
      <c r="D2" s="4">
        <f t="shared" ref="D2:D7" si="2">LEN(C2)</f>
        <v>12</v>
      </c>
    </row>
    <row r="3" spans="1:4" x14ac:dyDescent="0.3">
      <c r="A3" s="17" t="s">
        <v>6</v>
      </c>
      <c r="B3" s="4">
        <f t="shared" si="0"/>
        <v>17</v>
      </c>
      <c r="C3" s="17" t="str">
        <f t="shared" si="1"/>
        <v>Ana Trujillo</v>
      </c>
      <c r="D3" s="4">
        <f t="shared" si="2"/>
        <v>12</v>
      </c>
    </row>
    <row r="4" spans="1:4" x14ac:dyDescent="0.3">
      <c r="A4" s="17" t="s">
        <v>7</v>
      </c>
      <c r="B4" s="4">
        <f t="shared" si="0"/>
        <v>23</v>
      </c>
      <c r="C4" s="17" t="str">
        <f t="shared" si="1"/>
        <v>Antonio Moreno</v>
      </c>
      <c r="D4" s="4">
        <f t="shared" si="2"/>
        <v>14</v>
      </c>
    </row>
    <row r="5" spans="1:4" x14ac:dyDescent="0.3">
      <c r="A5" s="17" t="s">
        <v>8</v>
      </c>
      <c r="B5" s="4">
        <f t="shared" si="0"/>
        <v>17</v>
      </c>
      <c r="C5" s="17" t="str">
        <f t="shared" si="1"/>
        <v>Thomas Hardy</v>
      </c>
      <c r="D5" s="4">
        <f t="shared" si="2"/>
        <v>12</v>
      </c>
    </row>
    <row r="6" spans="1:4" x14ac:dyDescent="0.3">
      <c r="A6" s="17" t="s">
        <v>9</v>
      </c>
      <c r="B6" s="4">
        <f t="shared" si="0"/>
        <v>26</v>
      </c>
      <c r="C6" s="17" t="str">
        <f t="shared" si="1"/>
        <v>Angus Glen Dunlop</v>
      </c>
      <c r="D6" s="4">
        <f t="shared" si="2"/>
        <v>17</v>
      </c>
    </row>
    <row r="7" spans="1:4" x14ac:dyDescent="0.3">
      <c r="A7" s="17" t="s">
        <v>10</v>
      </c>
      <c r="B7" s="4">
        <f t="shared" si="0"/>
        <v>22</v>
      </c>
      <c r="C7" s="17" t="str">
        <f t="shared" si="1"/>
        <v>Christina Berglund</v>
      </c>
      <c r="D7" s="4">
        <f t="shared" si="2"/>
        <v>18</v>
      </c>
    </row>
  </sheetData>
  <phoneticPr fontId="0" type="noConversion"/>
  <pageMargins left="0.75" right="0.75" top="1" bottom="1" header="0.5" footer="0.5"/>
  <pageSetup orientation="portrait" r:id="rId1"/>
  <headerFooter alignWithMargins="0"/>
  <ignoredErrors>
    <ignoredError sqref="C2:C7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2" sqref="B2"/>
    </sheetView>
  </sheetViews>
  <sheetFormatPr defaultRowHeight="18.75" x14ac:dyDescent="0.3"/>
  <cols>
    <col min="1" max="1" width="22.5703125" style="17" bestFit="1" customWidth="1"/>
    <col min="2" max="2" width="45.28515625" style="17" bestFit="1" customWidth="1"/>
    <col min="3" max="16384" width="9.140625" style="17"/>
  </cols>
  <sheetData>
    <row r="1" spans="1:2" x14ac:dyDescent="0.3">
      <c r="A1" s="21" t="s">
        <v>2</v>
      </c>
      <c r="B1" s="21" t="s">
        <v>12</v>
      </c>
    </row>
    <row r="2" spans="1:2" ht="56.25" x14ac:dyDescent="0.3">
      <c r="A2" s="22" t="s">
        <v>113</v>
      </c>
      <c r="B2" s="17" t="str">
        <f>CLEAN(A2)</f>
        <v>49 Gilbert St.London, England EC1 4SD</v>
      </c>
    </row>
    <row r="3" spans="1:2" ht="56.25" x14ac:dyDescent="0.3">
      <c r="A3" s="22" t="s">
        <v>111</v>
      </c>
      <c r="B3" s="17" t="str">
        <f>CLEAN(A3)</f>
        <v>P.O. Box 78934New Orleans, LA 70117</v>
      </c>
    </row>
    <row r="4" spans="1:2" ht="56.25" x14ac:dyDescent="0.3">
      <c r="A4" s="22" t="s">
        <v>112</v>
      </c>
      <c r="B4" s="17" t="str">
        <f>CLEAN(A4)</f>
        <v>707 Oxford Rd.Ann Arbor, MI 48104</v>
      </c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2" sqref="A2"/>
    </sheetView>
  </sheetViews>
  <sheetFormatPr defaultRowHeight="20.25" x14ac:dyDescent="0.3"/>
  <cols>
    <col min="1" max="1" width="39.7109375" style="25" bestFit="1" customWidth="1"/>
    <col min="2" max="16384" width="9.140625" style="25"/>
  </cols>
  <sheetData>
    <row r="1" spans="1:1" ht="21" x14ac:dyDescent="0.35">
      <c r="A1" s="24" t="s">
        <v>25</v>
      </c>
    </row>
    <row r="2" spans="1:1" ht="21" x14ac:dyDescent="0.35">
      <c r="A2" s="24" t="str">
        <f>"Advertising" &amp; REPT(".", 20 - LEN("Advertising"))</f>
        <v>Advertising.........</v>
      </c>
    </row>
    <row r="3" spans="1:1" ht="21" x14ac:dyDescent="0.35">
      <c r="A3" s="24" t="str">
        <f>"Rent" &amp; REPT(".",20-LEN("Rent"))</f>
        <v>Rent................</v>
      </c>
    </row>
    <row r="4" spans="1:1" ht="21" x14ac:dyDescent="0.35">
      <c r="A4" s="24" t="str">
        <f>"Supplies" &amp; REPT(".",20-LEN("Supplies"))</f>
        <v>Supplies............</v>
      </c>
    </row>
    <row r="5" spans="1:1" ht="21" x14ac:dyDescent="0.35">
      <c r="A5" s="24" t="str">
        <f>"Salaries" &amp; REPT(".",20-LEN("Salaries"))</f>
        <v>Salaries............</v>
      </c>
    </row>
    <row r="6" spans="1:1" ht="21" x14ac:dyDescent="0.35">
      <c r="A6" s="24" t="str">
        <f>"Utilities" &amp; REPT(".",20-LEN("Utilities"))</f>
        <v>Utilities...........</v>
      </c>
    </row>
    <row r="7" spans="1:1" ht="21" x14ac:dyDescent="0.35">
      <c r="A7" s="26"/>
    </row>
  </sheetData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opLeftCell="A2" workbookViewId="0">
      <selection activeCell="C4" sqref="C4"/>
    </sheetView>
  </sheetViews>
  <sheetFormatPr defaultRowHeight="15.75" x14ac:dyDescent="0.25"/>
  <cols>
    <col min="1" max="1" width="12" style="16" customWidth="1"/>
    <col min="2" max="2" width="15.5703125" style="16" bestFit="1" customWidth="1"/>
    <col min="3" max="3" width="37.7109375" style="16" bestFit="1" customWidth="1"/>
    <col min="4" max="16384" width="9.140625" style="16"/>
  </cols>
  <sheetData>
    <row r="1" spans="1:3" x14ac:dyDescent="0.25">
      <c r="A1" s="20" t="s">
        <v>26</v>
      </c>
    </row>
    <row r="3" spans="1:3" x14ac:dyDescent="0.25">
      <c r="A3" s="1" t="s">
        <v>17</v>
      </c>
      <c r="B3" s="20" t="s">
        <v>27</v>
      </c>
      <c r="C3" s="1" t="s">
        <v>28</v>
      </c>
    </row>
    <row r="4" spans="1:3" x14ac:dyDescent="0.25">
      <c r="A4" s="27" t="s">
        <v>13</v>
      </c>
      <c r="B4" s="2">
        <v>75</v>
      </c>
      <c r="C4" s="23" t="str">
        <f>REPT("|", B4)</f>
        <v>|||||||||||||||||||||||||||||||||||||||||||||||||||||||||||||||||||||||||||</v>
      </c>
    </row>
    <row r="5" spans="1:3" x14ac:dyDescent="0.25">
      <c r="A5" s="27" t="s">
        <v>14</v>
      </c>
      <c r="B5" s="2">
        <v>83</v>
      </c>
      <c r="C5" s="23" t="str">
        <f t="shared" ref="C5:C12" si="0">REPT("|",B5)</f>
        <v>|||||||||||||||||||||||||||||||||||||||||||||||||||||||||||||||||||||||||||||||||||</v>
      </c>
    </row>
    <row r="6" spans="1:3" x14ac:dyDescent="0.25">
      <c r="A6" s="27" t="s">
        <v>15</v>
      </c>
      <c r="B6" s="2">
        <v>79</v>
      </c>
      <c r="C6" s="23" t="str">
        <f t="shared" si="0"/>
        <v>|||||||||||||||||||||||||||||||||||||||||||||||||||||||||||||||||||||||||||||||</v>
      </c>
    </row>
    <row r="7" spans="1:3" x14ac:dyDescent="0.25">
      <c r="A7" s="27" t="s">
        <v>16</v>
      </c>
      <c r="B7" s="2">
        <v>55</v>
      </c>
      <c r="C7" s="23" t="str">
        <f t="shared" si="0"/>
        <v>|||||||||||||||||||||||||||||||||||||||||||||||||||||||</v>
      </c>
    </row>
    <row r="8" spans="1:3" x14ac:dyDescent="0.25">
      <c r="A8" s="1" t="s">
        <v>18</v>
      </c>
      <c r="B8" s="2"/>
      <c r="C8" s="23"/>
    </row>
    <row r="9" spans="1:3" x14ac:dyDescent="0.25">
      <c r="A9" s="27" t="s">
        <v>13</v>
      </c>
      <c r="B9" s="2">
        <v>70</v>
      </c>
      <c r="C9" s="23" t="str">
        <f t="shared" si="0"/>
        <v>||||||||||||||||||||||||||||||||||||||||||||||||||||||||||||||||||||||</v>
      </c>
    </row>
    <row r="10" spans="1:3" x14ac:dyDescent="0.25">
      <c r="A10" s="27" t="s">
        <v>14</v>
      </c>
      <c r="B10" s="2">
        <v>73</v>
      </c>
      <c r="C10" s="23" t="str">
        <f t="shared" si="0"/>
        <v>|||||||||||||||||||||||||||||||||||||||||||||||||||||||||||||||||||||||||</v>
      </c>
    </row>
    <row r="11" spans="1:3" x14ac:dyDescent="0.25">
      <c r="A11" s="27" t="s">
        <v>15</v>
      </c>
      <c r="B11" s="2">
        <v>82</v>
      </c>
      <c r="C11" s="23" t="str">
        <f t="shared" si="0"/>
        <v>||||||||||||||||||||||||||||||||||||||||||||||||||||||||||||||||||||||||||||||||||</v>
      </c>
    </row>
    <row r="12" spans="1:3" x14ac:dyDescent="0.25">
      <c r="A12" s="27" t="s">
        <v>16</v>
      </c>
      <c r="B12" s="2">
        <v>60</v>
      </c>
      <c r="C12" s="23" t="str">
        <f t="shared" si="0"/>
        <v>||||||||||||||||||||||||||||||||||||||||||||||||||||||||||||</v>
      </c>
    </row>
    <row r="14" spans="1:3" x14ac:dyDescent="0.25">
      <c r="A14" s="27"/>
    </row>
  </sheetData>
  <phoneticPr fontId="0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workbookViewId="0">
      <selection activeCell="C4" sqref="C4"/>
    </sheetView>
  </sheetViews>
  <sheetFormatPr defaultRowHeight="15" x14ac:dyDescent="0.2"/>
  <cols>
    <col min="1" max="1" width="20" style="23" bestFit="1" customWidth="1"/>
    <col min="2" max="2" width="9.5703125" style="28" bestFit="1" customWidth="1"/>
    <col min="3" max="3" width="41.42578125" style="23" bestFit="1" customWidth="1"/>
    <col min="4" max="16384" width="9.140625" style="23"/>
  </cols>
  <sheetData>
    <row r="1" spans="1:3" ht="22.5" x14ac:dyDescent="0.3">
      <c r="A1" s="34" t="s">
        <v>21</v>
      </c>
      <c r="B1" s="2"/>
    </row>
    <row r="2" spans="1:3" ht="15.75" x14ac:dyDescent="0.25">
      <c r="A2" s="16"/>
      <c r="B2" s="2"/>
    </row>
    <row r="3" spans="1:3" ht="15.75" x14ac:dyDescent="0.25">
      <c r="A3" s="1" t="s">
        <v>17</v>
      </c>
      <c r="B3" s="1" t="s">
        <v>22</v>
      </c>
      <c r="C3" s="1" t="s">
        <v>23</v>
      </c>
    </row>
    <row r="4" spans="1:3" ht="15.75" x14ac:dyDescent="0.25">
      <c r="A4" s="27" t="s">
        <v>13</v>
      </c>
      <c r="B4" s="33">
        <v>0.83</v>
      </c>
      <c r="C4" s="31" t="str">
        <f>REPT("g", 100 * B4 / 5)</f>
        <v>gggggggggggggggg</v>
      </c>
    </row>
    <row r="5" spans="1:3" ht="15.75" x14ac:dyDescent="0.25">
      <c r="A5" s="27" t="s">
        <v>14</v>
      </c>
      <c r="B5" s="33">
        <v>0.62</v>
      </c>
      <c r="C5" s="31" t="str">
        <f>REPT("g",100*B5/5)</f>
        <v>gggggggggggg</v>
      </c>
    </row>
    <row r="6" spans="1:3" ht="15.75" x14ac:dyDescent="0.25">
      <c r="A6" s="27" t="s">
        <v>15</v>
      </c>
      <c r="B6" s="33">
        <v>0.51</v>
      </c>
      <c r="C6" s="31" t="str">
        <f t="shared" ref="C6:C16" si="0">REPT("g",100*B6/5)</f>
        <v>gggggggggg</v>
      </c>
    </row>
    <row r="7" spans="1:3" ht="15.75" x14ac:dyDescent="0.25">
      <c r="A7" s="27" t="s">
        <v>16</v>
      </c>
      <c r="B7" s="33">
        <v>0.39</v>
      </c>
      <c r="C7" s="31" t="str">
        <f t="shared" si="0"/>
        <v>ggggggg</v>
      </c>
    </row>
    <row r="8" spans="1:3" ht="15.75" x14ac:dyDescent="0.25">
      <c r="A8" s="27" t="s">
        <v>20</v>
      </c>
      <c r="B8" s="33">
        <v>0.59</v>
      </c>
      <c r="C8" s="31" t="str">
        <f t="shared" si="0"/>
        <v>ggggggggggg</v>
      </c>
    </row>
    <row r="9" spans="1:3" ht="15.75" x14ac:dyDescent="0.25">
      <c r="A9" s="1" t="s">
        <v>18</v>
      </c>
      <c r="B9" s="33"/>
      <c r="C9" s="31"/>
    </row>
    <row r="10" spans="1:3" ht="15.75" x14ac:dyDescent="0.25">
      <c r="A10" s="27" t="s">
        <v>13</v>
      </c>
      <c r="B10" s="33">
        <v>0.89</v>
      </c>
      <c r="C10" s="31" t="str">
        <f t="shared" si="0"/>
        <v>ggggggggggggggggg</v>
      </c>
    </row>
    <row r="11" spans="1:3" ht="15.75" x14ac:dyDescent="0.25">
      <c r="A11" s="27" t="s">
        <v>14</v>
      </c>
      <c r="B11" s="33">
        <v>0.72</v>
      </c>
      <c r="C11" s="31" t="str">
        <f t="shared" si="0"/>
        <v>gggggggggggggg</v>
      </c>
    </row>
    <row r="12" spans="1:3" ht="15.75" x14ac:dyDescent="0.25">
      <c r="A12" s="27" t="s">
        <v>15</v>
      </c>
      <c r="B12" s="33">
        <v>0.66</v>
      </c>
      <c r="C12" s="31" t="str">
        <f t="shared" si="0"/>
        <v>ggggggggggggg</v>
      </c>
    </row>
    <row r="13" spans="1:3" ht="15.75" x14ac:dyDescent="0.25">
      <c r="A13" s="27" t="s">
        <v>16</v>
      </c>
      <c r="B13" s="33">
        <v>0.49</v>
      </c>
      <c r="C13" s="31" t="str">
        <f t="shared" si="0"/>
        <v>ggggggggg</v>
      </c>
    </row>
    <row r="14" spans="1:3" ht="15.75" x14ac:dyDescent="0.25">
      <c r="A14" s="27" t="s">
        <v>19</v>
      </c>
      <c r="B14" s="33">
        <v>0.69</v>
      </c>
      <c r="C14" s="31" t="str">
        <f t="shared" si="0"/>
        <v>ggggggggggggg</v>
      </c>
    </row>
    <row r="15" spans="1:3" ht="15.75" x14ac:dyDescent="0.25">
      <c r="B15" s="30"/>
      <c r="C15" s="31"/>
    </row>
    <row r="16" spans="1:3" ht="15.75" x14ac:dyDescent="0.25">
      <c r="A16" s="29" t="s">
        <v>24</v>
      </c>
      <c r="B16" s="30">
        <v>0.64</v>
      </c>
      <c r="C16" s="31" t="str">
        <f t="shared" si="0"/>
        <v>gggggggggggg</v>
      </c>
    </row>
    <row r="18" spans="1:1" ht="15.75" x14ac:dyDescent="0.25">
      <c r="A18" s="32"/>
    </row>
    <row r="19" spans="1:1" ht="15.75" x14ac:dyDescent="0.25">
      <c r="A19" s="32"/>
    </row>
    <row r="20" spans="1:1" ht="15.75" x14ac:dyDescent="0.25">
      <c r="A20" s="32"/>
    </row>
    <row r="21" spans="1:1" ht="15.75" x14ac:dyDescent="0.25">
      <c r="A21" s="32"/>
    </row>
    <row r="22" spans="1:1" ht="15.75" x14ac:dyDescent="0.25">
      <c r="A22" s="32"/>
    </row>
    <row r="23" spans="1:1" ht="15.75" x14ac:dyDescent="0.25">
      <c r="A23" s="32"/>
    </row>
    <row r="24" spans="1:1" ht="15.75" x14ac:dyDescent="0.25">
      <c r="A24" s="32"/>
    </row>
    <row r="25" spans="1:1" ht="15.75" x14ac:dyDescent="0.25">
      <c r="A25" s="32"/>
    </row>
    <row r="26" spans="1:1" ht="15.75" x14ac:dyDescent="0.25">
      <c r="A26" s="32"/>
    </row>
    <row r="27" spans="1:1" ht="15.75" x14ac:dyDescent="0.25">
      <c r="A27" s="32"/>
    </row>
    <row r="28" spans="1:1" ht="15.75" x14ac:dyDescent="0.25">
      <c r="A28" s="32"/>
    </row>
    <row r="29" spans="1:1" ht="15.75" x14ac:dyDescent="0.25">
      <c r="A29" s="32"/>
    </row>
    <row r="30" spans="1:1" ht="15.75" x14ac:dyDescent="0.25">
      <c r="A30" s="32"/>
    </row>
    <row r="31" spans="1:1" x14ac:dyDescent="0.2">
      <c r="A31" s="23" t="str">
        <f>A17 &amp; REPT(".",30 - LEN(A17))</f>
        <v>..............................</v>
      </c>
    </row>
  </sheetData>
  <phoneticPr fontId="0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activeCell="A2" sqref="A2"/>
    </sheetView>
  </sheetViews>
  <sheetFormatPr defaultRowHeight="18.75" x14ac:dyDescent="0.3"/>
  <cols>
    <col min="1" max="1" width="120.28515625" style="17" bestFit="1" customWidth="1"/>
    <col min="2" max="16384" width="9.140625" style="17"/>
  </cols>
  <sheetData>
    <row r="1" spans="1:1" x14ac:dyDescent="0.3">
      <c r="A1" s="17" t="s">
        <v>29</v>
      </c>
    </row>
    <row r="2" spans="1:1" x14ac:dyDescent="0.3">
      <c r="A2" s="17" t="str">
        <f>UPPER(LEFT(A1)) &amp; LOWER(RIGHT(A1, LEN(A1) - 1))</f>
        <v>It was the best of times, it was the worst of times.</v>
      </c>
    </row>
    <row r="4" spans="1:1" x14ac:dyDescent="0.3">
      <c r="A4" s="17" t="s">
        <v>30</v>
      </c>
    </row>
    <row r="5" spans="1:1" x14ac:dyDescent="0.3">
      <c r="A5" s="17" t="str">
        <f>UPPER(LEFT(A4)) &amp; LOWER(RIGHT(A4, LEN(A4) - 1))</f>
        <v>It was a dark and stormy night.</v>
      </c>
    </row>
    <row r="7" spans="1:1" x14ac:dyDescent="0.3">
      <c r="A7" s="17" t="s">
        <v>31</v>
      </c>
    </row>
    <row r="8" spans="1:1" x14ac:dyDescent="0.3">
      <c r="A8" s="17" t="str">
        <f>UPPER(LEFT(A7)) &amp; LOWER(RIGHT(A7, LEN(A7) - 1))</f>
        <v>Alice was beginning to get very tired of sitting by her sister on the bank, and of having nothing to do.</v>
      </c>
    </row>
  </sheetData>
  <phoneticPr fontId="0" type="noConversion"/>
  <pageMargins left="0.75" right="0.75" top="1" bottom="1" header="0.5" footer="0.5"/>
  <pageSetup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ANSI Character Set</vt:lpstr>
      <vt:lpstr>ANSI Character Set (Auto)</vt:lpstr>
      <vt:lpstr>Letter Series</vt:lpstr>
      <vt:lpstr>TRIM()</vt:lpstr>
      <vt:lpstr>CLEAN()</vt:lpstr>
      <vt:lpstr>REPT() - Padding</vt:lpstr>
      <vt:lpstr>REPT() - Text Histogram</vt:lpstr>
      <vt:lpstr>REPT() - Text Bar Chart</vt:lpstr>
      <vt:lpstr>Sentence Case</vt:lpstr>
      <vt:lpstr>Account Numbers</vt:lpstr>
      <vt:lpstr>Extracting Names</vt:lpstr>
      <vt:lpstr>Extracting Three Names</vt:lpstr>
      <vt:lpstr>Account Numbers (2)</vt:lpstr>
      <vt:lpstr>Removing Line Feeds</vt:lpstr>
    </vt:vector>
  </TitlesOfParts>
  <Company>Logophilia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2004-01-26T15:07:54Z</dcterms:created>
  <dcterms:modified xsi:type="dcterms:W3CDTF">2015-07-21T20:17:54Z</dcterms:modified>
</cp:coreProperties>
</file>